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"/>
    </mc:Choice>
  </mc:AlternateContent>
  <bookViews>
    <workbookView xWindow="480" yWindow="60" windowWidth="23130" windowHeight="6945"/>
  </bookViews>
  <sheets>
    <sheet name="未収金の明細" sheetId="1" r:id="rId1"/>
  </sheets>
  <calcPr calcId="162913"/>
</workbook>
</file>

<file path=xl/calcChain.xml><?xml version="1.0" encoding="utf-8"?>
<calcChain xmlns="http://schemas.openxmlformats.org/spreadsheetml/2006/main">
  <c r="B41" i="1" l="1"/>
  <c r="B42" i="1"/>
  <c r="B27" i="1"/>
  <c r="B37" i="1" l="1"/>
  <c r="C27" i="1" l="1"/>
  <c r="B16" i="1"/>
  <c r="B11" i="1"/>
  <c r="B20" i="1" l="1"/>
  <c r="C42" i="1"/>
  <c r="C41" i="1"/>
  <c r="C20" i="1"/>
</calcChain>
</file>

<file path=xl/sharedStrings.xml><?xml version="1.0" encoding="utf-8"?>
<sst xmlns="http://schemas.openxmlformats.org/spreadsheetml/2006/main" count="37" uniqueCount="35">
  <si>
    <t>未収金の明細</t>
  </si>
  <si>
    <t>相手先名または種別</t>
  </si>
  <si>
    <t>貸借対照表計上額</t>
  </si>
  <si>
    <t>徴収不能引当金計上額</t>
  </si>
  <si>
    <t>合計</t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</si>
  <si>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</si>
  <si>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</si>
  <si>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</si>
  <si>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</si>
  <si>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住宅使用料</t>
    <rPh sb="0" eb="2">
      <t>ジュウタク</t>
    </rPh>
    <rPh sb="2" eb="5">
      <t>シヨウリョウ</t>
    </rPh>
    <phoneticPr fontId="3"/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</si>
  <si>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</si>
  <si>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</si>
  <si>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【税収等未収金】</t>
    <rPh sb="1" eb="3">
      <t>ゼイシュウ</t>
    </rPh>
    <rPh sb="3" eb="4">
      <t>トウ</t>
    </rPh>
    <phoneticPr fontId="3"/>
  </si>
  <si>
    <t>【その他の未収金】</t>
    <rPh sb="3" eb="4">
      <t>タ</t>
    </rPh>
    <rPh sb="5" eb="8">
      <t>ミシュウキン</t>
    </rPh>
    <phoneticPr fontId="3"/>
  </si>
  <si>
    <t>(一般会計合計)</t>
    <phoneticPr fontId="3"/>
  </si>
  <si>
    <t>医療給付費分現年課税分</t>
    <rPh sb="0" eb="2">
      <t>イリョウ</t>
    </rPh>
    <rPh sb="2" eb="4">
      <t>キュウフ</t>
    </rPh>
    <rPh sb="4" eb="5">
      <t>ヒ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</si>
  <si>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後期高齢者支援金分現年課税分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ゲンネン</t>
    </rPh>
    <rPh sb="11" eb="13">
      <t>カゼイ</t>
    </rPh>
    <rPh sb="13" eb="14">
      <t>ブン</t>
    </rPh>
    <phoneticPr fontId="3"/>
  </si>
  <si>
    <t>介護納付金分現年課税分</t>
    <rPh sb="0" eb="2">
      <t>カイゴ</t>
    </rPh>
    <rPh sb="2" eb="5">
      <t>ノウフキン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</si>
  <si>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(国民健康保険事業勘定特別会計合計)</t>
    <phoneticPr fontId="3"/>
  </si>
  <si>
    <t>普通徴集保険料　現年度分</t>
    <rPh sb="0" eb="2">
      <t>フツウ</t>
    </rPh>
    <rPh sb="2" eb="4">
      <t>チョウシュウ</t>
    </rPh>
    <rPh sb="4" eb="6">
      <t>ホケン</t>
    </rPh>
    <rPh sb="6" eb="7">
      <t>リョウ</t>
    </rPh>
    <rPh sb="8" eb="9">
      <t>ゲン</t>
    </rPh>
    <rPh sb="9" eb="12">
      <t>ネンドブン</t>
    </rPh>
    <phoneticPr fontId="3"/>
  </si>
  <si>
    <t>介護保険料　現年度普通徴収分</t>
    <rPh sb="0" eb="2">
      <t>カイゴ</t>
    </rPh>
    <rPh sb="2" eb="5">
      <t>ホケンリョウ</t>
    </rPh>
    <rPh sb="6" eb="7">
      <t>ゲン</t>
    </rPh>
    <rPh sb="7" eb="8">
      <t>ネン</t>
    </rPh>
    <rPh sb="8" eb="9">
      <t>ド</t>
    </rPh>
    <rPh sb="9" eb="11">
      <t>フツウ</t>
    </rPh>
    <rPh sb="11" eb="13">
      <t>チョウシュウ</t>
    </rPh>
    <rPh sb="13" eb="14">
      <t>ブン</t>
    </rPh>
    <phoneticPr fontId="3"/>
  </si>
  <si>
    <t>(後期高齢者医療特別会計合計)</t>
    <phoneticPr fontId="3"/>
  </si>
  <si>
    <t>その他未収入金　計</t>
    <rPh sb="2" eb="3">
      <t>タ</t>
    </rPh>
    <rPh sb="3" eb="5">
      <t>ミシュウ</t>
    </rPh>
    <rPh sb="5" eb="7">
      <t>ニュウキン</t>
    </rPh>
    <rPh sb="8" eb="9">
      <t>ケイ</t>
    </rPh>
    <phoneticPr fontId="3"/>
  </si>
  <si>
    <t>税収等未収入金　計</t>
    <rPh sb="0" eb="2">
      <t>ゼイシュウ</t>
    </rPh>
    <rPh sb="2" eb="3">
      <t>トウ</t>
    </rPh>
    <rPh sb="3" eb="5">
      <t>ミシュウ</t>
    </rPh>
    <rPh sb="5" eb="7">
      <t>ニュウキン</t>
    </rPh>
    <rPh sb="8" eb="9">
      <t>ケイ</t>
    </rPh>
    <phoneticPr fontId="3"/>
  </si>
  <si>
    <t>(介護保険事業特別会計合計)</t>
    <rPh sb="1" eb="3">
      <t>カイゴ</t>
    </rPh>
    <rPh sb="3" eb="5">
      <t>ホケン</t>
    </rPh>
    <rPh sb="5" eb="7">
      <t>ジギョウ</t>
    </rPh>
    <phoneticPr fontId="3"/>
  </si>
  <si>
    <t>受益者負担金　現年度分</t>
    <rPh sb="0" eb="3">
      <t>ジュエキシャ</t>
    </rPh>
    <rPh sb="3" eb="5">
      <t>フタン</t>
    </rPh>
    <rPh sb="5" eb="6">
      <t>キン</t>
    </rPh>
    <rPh sb="7" eb="8">
      <t>ゲン</t>
    </rPh>
    <rPh sb="8" eb="10">
      <t>ネンド</t>
    </rPh>
    <rPh sb="10" eb="11">
      <t>ブン</t>
    </rPh>
    <phoneticPr fontId="3"/>
  </si>
  <si>
    <t>下水道使用料　現年度分</t>
    <rPh sb="0" eb="3">
      <t>ゲスイドウ</t>
    </rPh>
    <rPh sb="3" eb="6">
      <t>シヨウリョウ</t>
    </rPh>
    <rPh sb="7" eb="8">
      <t>ゲン</t>
    </rPh>
    <rPh sb="8" eb="10">
      <t>ネンド</t>
    </rPh>
    <rPh sb="10" eb="11">
      <t>ブン</t>
    </rPh>
    <phoneticPr fontId="3"/>
  </si>
  <si>
    <t>(公共下水道事業勘定特別会計合計)</t>
    <rPh sb="1" eb="3">
      <t>コウキョウ</t>
    </rPh>
    <rPh sb="3" eb="6">
      <t>ゲスイドウ</t>
    </rPh>
    <rPh sb="6" eb="8">
      <t>ジギョウ</t>
    </rPh>
    <rPh sb="8" eb="10">
      <t>カンジョウ</t>
    </rPh>
    <rPh sb="10" eb="12">
      <t>トクベツ</t>
    </rPh>
    <phoneticPr fontId="3"/>
  </si>
  <si>
    <t>農業集落排水使用料</t>
    <rPh sb="0" eb="2">
      <t>ノウギョウ</t>
    </rPh>
    <rPh sb="2" eb="4">
      <t>シュウラク</t>
    </rPh>
    <rPh sb="4" eb="6">
      <t>ハイスイ</t>
    </rPh>
    <rPh sb="6" eb="9">
      <t>シヨウリョウ</t>
    </rPh>
    <phoneticPr fontId="3"/>
  </si>
  <si>
    <t>養育医療費保護者負担金</t>
    <rPh sb="0" eb="2">
      <t>ヨウイク</t>
    </rPh>
    <rPh sb="2" eb="5">
      <t>イリョウヒ</t>
    </rPh>
    <rPh sb="5" eb="8">
      <t>ホゴシャ</t>
    </rPh>
    <rPh sb="8" eb="11">
      <t>フタンキン</t>
    </rPh>
    <phoneticPr fontId="3"/>
  </si>
  <si>
    <t>年度：平成30年度</t>
    <phoneticPr fontId="3"/>
  </si>
  <si>
    <t>(水道事業会計合計)</t>
    <rPh sb="1" eb="3">
      <t>スイドウ</t>
    </rPh>
    <rPh sb="3" eb="5">
      <t>ジギョウ</t>
    </rPh>
    <phoneticPr fontId="3"/>
  </si>
  <si>
    <t>社会資本整備総合交付金(道路整備)</t>
    <rPh sb="0" eb="2">
      <t>シャカイ</t>
    </rPh>
    <rPh sb="2" eb="4">
      <t>シホン</t>
    </rPh>
    <rPh sb="4" eb="6">
      <t>セイビ</t>
    </rPh>
    <rPh sb="6" eb="8">
      <t>ソウゴウ</t>
    </rPh>
    <rPh sb="8" eb="11">
      <t>コウフキン</t>
    </rPh>
    <rPh sb="12" eb="14">
      <t>ドウロ</t>
    </rPh>
    <rPh sb="14" eb="16">
      <t>セイビ</t>
    </rPh>
    <phoneticPr fontId="3"/>
  </si>
  <si>
    <t>青森県議会議員選挙費委託金</t>
    <rPh sb="0" eb="2">
      <t>アオモリ</t>
    </rPh>
    <rPh sb="2" eb="3">
      <t>ケン</t>
    </rPh>
    <rPh sb="3" eb="5">
      <t>ギカイ</t>
    </rPh>
    <rPh sb="5" eb="7">
      <t>ギイン</t>
    </rPh>
    <rPh sb="7" eb="9">
      <t>センキョ</t>
    </rPh>
    <rPh sb="9" eb="10">
      <t>ヒ</t>
    </rPh>
    <rPh sb="10" eb="12">
      <t>イタク</t>
    </rPh>
    <rPh sb="12" eb="13">
      <t>キン</t>
    </rPh>
    <phoneticPr fontId="3"/>
  </si>
  <si>
    <t>道路橋梁整備事業債</t>
    <rPh sb="0" eb="2">
      <t>ドウロ</t>
    </rPh>
    <rPh sb="2" eb="4">
      <t>キョウリョウ</t>
    </rPh>
    <rPh sb="4" eb="6">
      <t>セイビ</t>
    </rPh>
    <rPh sb="6" eb="8">
      <t>ジギョウ</t>
    </rPh>
    <rPh sb="8" eb="9">
      <t>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</si>
</sst>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abSelected="1" topLeftCell="A23" zoomScale="107" workbookViewId="0">
      <selection activeCell="B19" sqref="B19"/>
    </sheetView>
  </sheetViews>
  <sheetFormatPr defaultColWidth="8.875" defaultRowHeight="11.25" x14ac:dyDescent="0.15"/>
  <cols>
    <col min="1" max="1" width="30.875" style="5" customWidth="1"/>
    <col min="2" max="3" width="19.875" style="5" customWidth="1"/>
    <col min="4" max="16384" width="8.875" style="5"/>
  </cols>
  <sheetData>
    <row r="1" spans="1:3" ht="21" x14ac:dyDescent="0.2">
      <c r="A1" s="6" t="s">
        <v>0</v>
      </c>
    </row>
    <row r="2" spans="1:3" ht="13.5" x14ac:dyDescent="0.15">
      <c r="A2" s="8" t="s">
        <v>10</v>
      </c>
    </row>
    <row r="3" spans="1:3" ht="13.5" x14ac:dyDescent="0.15">
      <c r="A3" s="7" t="s">
        <v>30</v>
      </c>
    </row>
    <row r="4" spans="1:3" ht="13.5" x14ac:dyDescent="0.15">
      <c r="C4" s="9" t="s">
        <v>11</v>
      </c>
    </row>
    <row r="5" spans="1:3" ht="22.5" customHeight="1" x14ac:dyDescent="0.15">
      <c r="A5" s="3" t="s">
        <v>1</v>
      </c>
      <c r="B5" s="3" t="s">
        <v>2</v>
      </c>
      <c r="C5" s="3" t="s">
        <v>3</v>
      </c>
    </row>
    <row r="6" spans="1:3" ht="18" customHeight="1" x14ac:dyDescent="0.15">
      <c r="A6" s="4" t="s">
        <v>12</v>
      </c>
      <c r="B6" s="1"/>
      <c r="C6" s="1"/>
    </row>
    <row r="7" spans="1:3" ht="18" customHeight="1" x14ac:dyDescent="0.15">
      <c r="A7" s="4" t="s">
        <v>5</v>
      </c>
      <c r="B7" s="1">
        <v>4689339</v>
      </c>
      <c r="C7" s="1"/>
    </row>
    <row r="8" spans="1:3" ht="18" customHeight="1" x14ac:dyDescent="0.15">
      <c r="A8" s="4" t="s">
        <v>6</v>
      </c>
      <c r="B8" s="1">
        <v>238100</v>
      </c>
      <c r="C8" s="1"/>
    </row>
    <row r="9" spans="1:3" ht="18" customHeight="1" x14ac:dyDescent="0.15">
      <c r="A9" s="4" t="s">
        <v>7</v>
      </c>
      <c r="B9" s="1">
        <v>6702671</v>
      </c>
      <c r="C9" s="1"/>
    </row>
    <row r="10" spans="1:3" ht="18" customHeight="1" x14ac:dyDescent="0.15">
      <c r="A10" s="4" t="s">
        <v>8</v>
      </c>
      <c r="B10" s="1">
        <v>592600</v>
      </c>
      <c r="C10" s="1"/>
    </row>
    <row r="11" spans="1:3" ht="18" customHeight="1" x14ac:dyDescent="0.15">
      <c r="A11" s="4" t="s">
        <v>14</v>
      </c>
      <c r="B11" s="1">
        <f>SUM(B7:B10)</f>
        <v>12222710</v>
      </c>
      <c r="C11" s="1">
        <v>4895834</v>
      </c>
    </row>
    <row r="12" spans="1:3" ht="18" customHeight="1" x14ac:dyDescent="0.15">
      <c r="A12" s="4"/>
      <c r="B12" s="1"/>
      <c r="C12" s="1"/>
    </row>
    <row r="13" spans="1:3" ht="18" customHeight="1" x14ac:dyDescent="0.15">
      <c r="A13" s="4" t="s">
        <v>15</v>
      </c>
      <c r="B13" s="1">
        <v>10531800</v>
      </c>
      <c r="C13" s="1"/>
    </row>
    <row r="14" spans="1:3" ht="18" customHeight="1" x14ac:dyDescent="0.15">
      <c r="A14" s="4" t="s">
        <v>16</v>
      </c>
      <c r="B14" s="1">
        <v>3034803</v>
      </c>
      <c r="C14" s="1"/>
    </row>
    <row r="15" spans="1:3" ht="18" customHeight="1" x14ac:dyDescent="0.15">
      <c r="A15" s="4" t="s">
        <v>17</v>
      </c>
      <c r="B15" s="1">
        <v>1690677</v>
      </c>
      <c r="C15" s="1"/>
    </row>
    <row r="16" spans="1:3" ht="18" customHeight="1" x14ac:dyDescent="0.15">
      <c r="A16" s="4" t="s">
        <v>18</v>
      </c>
      <c r="B16" s="1">
        <f>SUM(B13:B15)</f>
        <v>15257280</v>
      </c>
      <c r="C16" s="1">
        <v>3673953</v>
      </c>
    </row>
    <row r="17" spans="1:3" ht="18" customHeight="1" x14ac:dyDescent="0.15">
      <c r="A17" s="4"/>
      <c r="B17" s="1"/>
      <c r="C17" s="1"/>
    </row>
    <row r="18" spans="1:3" ht="18" customHeight="1" x14ac:dyDescent="0.15">
      <c r="A18" s="4" t="s">
        <v>31</v>
      </c>
      <c r="B18" s="1">
        <v>42462194</v>
      </c>
      <c r="C18" s="1">
        <v>3673953</v>
      </c>
    </row>
    <row r="19" spans="1:3" ht="18" customHeight="1" x14ac:dyDescent="0.15">
      <c r="A19" s="4"/>
      <c r="B19" s="1"/>
      <c r="C19" s="1"/>
    </row>
    <row r="20" spans="1:3" ht="18" customHeight="1" thickBot="1" x14ac:dyDescent="0.2">
      <c r="A20" s="12" t="s">
        <v>23</v>
      </c>
      <c r="B20" s="2">
        <f>B11+B16+B18</f>
        <v>69942184</v>
      </c>
      <c r="C20" s="2">
        <f>C11+C16</f>
        <v>8569787</v>
      </c>
    </row>
    <row r="21" spans="1:3" ht="18" customHeight="1" thickTop="1" x14ac:dyDescent="0.15">
      <c r="A21" s="10" t="s">
        <v>13</v>
      </c>
      <c r="B21" s="11"/>
      <c r="C21" s="11"/>
    </row>
    <row r="22" spans="1:3" ht="18" customHeight="1" x14ac:dyDescent="0.15">
      <c r="A22" s="4" t="s">
        <v>29</v>
      </c>
      <c r="B22" s="1">
        <v>20200</v>
      </c>
      <c r="C22" s="1"/>
    </row>
    <row r="23" spans="1:3" ht="18" customHeight="1" x14ac:dyDescent="0.15">
      <c r="A23" s="4" t="s">
        <v>9</v>
      </c>
      <c r="B23" s="1">
        <v>313790</v>
      </c>
      <c r="C23" s="1"/>
    </row>
    <row r="24" spans="1:3" ht="18" customHeight="1" x14ac:dyDescent="0.15">
      <c r="A24" s="4" t="s">
        <v>32</v>
      </c>
      <c r="B24" s="1">
        <v>126070000</v>
      </c>
      <c r="C24" s="1"/>
    </row>
    <row r="25" spans="1:3" ht="18" customHeight="1" x14ac:dyDescent="0.15">
      <c r="A25" s="4" t="s">
        <v>33</v>
      </c>
      <c r="B25" s="1">
        <v>7685000</v>
      </c>
      <c r="C25" s="1"/>
    </row>
    <row r="26" spans="1:3" ht="18" customHeight="1" x14ac:dyDescent="0.15">
      <c r="A26" s="4" t="s">
        <v>34</v>
      </c>
      <c r="B26" s="1">
        <v>103200000</v>
      </c>
      <c r="C26" s="1"/>
    </row>
    <row r="27" spans="1:3" ht="18" customHeight="1" x14ac:dyDescent="0.15">
      <c r="A27" s="4" t="s">
        <v>14</v>
      </c>
      <c r="B27" s="1">
        <f>SUM(B22:B26)</f>
        <v>237288990</v>
      </c>
      <c r="C27" s="1">
        <f>SUM(C22:C25)</f>
        <v>0</v>
      </c>
    </row>
    <row r="28" spans="1:3" ht="18" customHeight="1" x14ac:dyDescent="0.15">
      <c r="A28" s="4"/>
      <c r="B28" s="1"/>
      <c r="C28" s="1"/>
    </row>
    <row r="29" spans="1:3" ht="18" customHeight="1" x14ac:dyDescent="0.15">
      <c r="A29" s="4" t="s">
        <v>19</v>
      </c>
      <c r="B29" s="1">
        <v>463500</v>
      </c>
      <c r="C29" s="1"/>
    </row>
    <row r="30" spans="1:3" ht="18" customHeight="1" x14ac:dyDescent="0.15">
      <c r="A30" s="4" t="s">
        <v>21</v>
      </c>
      <c r="B30" s="1">
        <v>463500</v>
      </c>
      <c r="C30" s="1"/>
    </row>
    <row r="31" spans="1:3" ht="18" customHeight="1" x14ac:dyDescent="0.15">
      <c r="A31" s="4"/>
      <c r="B31" s="1"/>
      <c r="C31" s="1"/>
    </row>
    <row r="32" spans="1:3" ht="18" customHeight="1" x14ac:dyDescent="0.15">
      <c r="A32" s="4" t="s">
        <v>20</v>
      </c>
      <c r="B32" s="1">
        <v>2700712</v>
      </c>
      <c r="C32" s="1"/>
    </row>
    <row r="33" spans="1:3" ht="18" customHeight="1" x14ac:dyDescent="0.15">
      <c r="A33" s="4" t="s">
        <v>24</v>
      </c>
      <c r="B33" s="1">
        <v>2700712</v>
      </c>
      <c r="C33" s="1">
        <v>2218905</v>
      </c>
    </row>
    <row r="34" spans="1:3" ht="18" customHeight="1" x14ac:dyDescent="0.15">
      <c r="A34" s="4"/>
      <c r="B34" s="1"/>
      <c r="C34" s="1"/>
    </row>
    <row r="35" spans="1:3" ht="18" customHeight="1" x14ac:dyDescent="0.15">
      <c r="A35" s="4" t="s">
        <v>25</v>
      </c>
      <c r="B35" s="1">
        <v>91000</v>
      </c>
      <c r="C35" s="1"/>
    </row>
    <row r="36" spans="1:3" ht="18" customHeight="1" x14ac:dyDescent="0.15">
      <c r="A36" s="4" t="s">
        <v>26</v>
      </c>
      <c r="B36" s="1">
        <v>281788</v>
      </c>
      <c r="C36" s="1"/>
    </row>
    <row r="37" spans="1:3" ht="18" customHeight="1" x14ac:dyDescent="0.15">
      <c r="A37" s="4" t="s">
        <v>27</v>
      </c>
      <c r="B37" s="1">
        <f>SUM(B35:B36)</f>
        <v>372788</v>
      </c>
      <c r="C37" s="1">
        <v>317988</v>
      </c>
    </row>
    <row r="38" spans="1:3" ht="18" customHeight="1" x14ac:dyDescent="0.15">
      <c r="A38" s="4"/>
      <c r="B38" s="1"/>
      <c r="C38" s="1"/>
    </row>
    <row r="39" spans="1:3" ht="18" customHeight="1" x14ac:dyDescent="0.15">
      <c r="A39" s="4" t="s">
        <v>28</v>
      </c>
      <c r="B39" s="1">
        <v>13737</v>
      </c>
      <c r="C39" s="1"/>
    </row>
    <row r="40" spans="1:3" ht="18" customHeight="1" x14ac:dyDescent="0.15">
      <c r="A40" s="4" t="s">
        <v>24</v>
      </c>
      <c r="B40" s="1">
        <v>13737</v>
      </c>
      <c r="C40" s="1">
        <v>129</v>
      </c>
    </row>
    <row r="41" spans="1:3" ht="18" customHeight="1" thickBot="1" x14ac:dyDescent="0.2">
      <c r="A41" s="12" t="s">
        <v>22</v>
      </c>
      <c r="B41" s="2">
        <f>B27+B30+B33+B37+B40</f>
        <v>240839727</v>
      </c>
      <c r="C41" s="2">
        <f>C27+C30+C33+C37+C40</f>
        <v>2537022</v>
      </c>
    </row>
    <row r="42" spans="1:3" ht="18" customHeight="1" thickTop="1" x14ac:dyDescent="0.15">
      <c r="A42" s="13" t="s">
        <v>4</v>
      </c>
      <c r="B42" s="11">
        <f>B11+B16+B18+B27+B30+B33+B37+B40</f>
        <v>310781911</v>
      </c>
      <c r="C42" s="11">
        <f>C11+C16+C27+C30+C33+C37+C40</f>
        <v>11106809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portrait" r:id="rId1"/>
  <headerFooter>
    <oddHeader>&amp;R&amp;9&amp;D</oddHeader>
    <oddFooter>&amp;C&amp;9&amp;P/&amp;N</oddFooter>
  </headerFooter>
</worksheet>
</file>