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ukaikei\Desktop\七戸町３０年\完成品\付属明細書\"/>
    </mc:Choice>
  </mc:AlternateContent>
  <bookViews>
    <workbookView xWindow="0" yWindow="0" windowWidth="20490" windowHeight="7560"/>
  </bookViews>
  <sheets>
    <sheet name="財源の明細" sheetId="1" r:id="rId1"/>
  </sheets>
  <definedNames>
    <definedName name="_xlnm.Print_Area" localSheetId="0">財源の明細!$A$1:$E$36</definedName>
  </definedNames>
  <calcPr calcId="191029"/>
</workbook>
</file>

<file path=xl/calcChain.xml><?xml version="1.0" encoding="utf-8"?>
<calcChain xmlns="http://schemas.openxmlformats.org/spreadsheetml/2006/main">
  <c r="E36" i="1" l="1"/>
  <c r="E23" i="1"/>
  <c r="E20" i="1"/>
  <c r="E24" i="1" s="1"/>
  <c r="E25" i="1" s="1"/>
  <c r="E16" i="1" l="1"/>
  <c r="E17" i="1" s="1"/>
  <c r="H17" i="1" s="1"/>
</calcChain>
</file>

<file path=xl/sharedStrings.xml><?xml version="1.0" encoding="utf-8"?>
<sst xmlns="http://schemas.openxmlformats.org/spreadsheetml/2006/main" count="57" uniqueCount="44">
  <si>
    <t>財源の明細</t>
  </si>
  <si>
    <t>会計</t>
  </si>
  <si>
    <t>区分</t>
  </si>
  <si>
    <t>財源の内容</t>
  </si>
  <si>
    <t>金額</t>
  </si>
  <si>
    <t>一般会計</t>
  </si>
  <si>
    <t>税収等</t>
  </si>
  <si>
    <t>小計</t>
  </si>
  <si>
    <t>国県等補助金</t>
  </si>
  <si>
    <t>資本的_x000D_
補助金</t>
  </si>
  <si>
    <t>計</t>
  </si>
  <si>
    <t>経常的_x000D_
補助金</t>
  </si>
  <si>
    <t>合計</t>
  </si>
  <si>
    <t>特別会計</t>
  </si>
  <si>
    <t>地方税</t>
    <rPh sb="0" eb="3">
      <t>チホウゼイ</t>
    </rPh>
    <phoneticPr fontId="3"/>
  </si>
  <si>
    <t>地方譲与税</t>
    <rPh sb="0" eb="2">
      <t>チホウ</t>
    </rPh>
    <rPh sb="2" eb="5">
      <t>ジョウヨゼイ</t>
    </rPh>
    <phoneticPr fontId="3"/>
  </si>
  <si>
    <t>利子割交付金</t>
    <rPh sb="0" eb="2">
      <t>リシ</t>
    </rPh>
    <rPh sb="2" eb="3">
      <t>ワ</t>
    </rPh>
    <rPh sb="3" eb="6">
      <t>コウフキン</t>
    </rPh>
    <phoneticPr fontId="3"/>
  </si>
  <si>
    <t>配当割交付金</t>
    <rPh sb="0" eb="2">
      <t>ハイトウ</t>
    </rPh>
    <rPh sb="2" eb="3">
      <t>ワリ</t>
    </rPh>
    <rPh sb="3" eb="6">
      <t>コウフキン</t>
    </rPh>
    <phoneticPr fontId="3"/>
  </si>
  <si>
    <t>株式等譲渡所得割交付</t>
    <rPh sb="0" eb="2">
      <t>カブシキ</t>
    </rPh>
    <rPh sb="2" eb="3">
      <t>トウ</t>
    </rPh>
    <rPh sb="3" eb="5">
      <t>ジョウト</t>
    </rPh>
    <rPh sb="5" eb="8">
      <t>ショトクワリ</t>
    </rPh>
    <rPh sb="8" eb="10">
      <t>コウフ</t>
    </rPh>
    <phoneticPr fontId="3"/>
  </si>
  <si>
    <t>地方消費税交付金</t>
    <rPh sb="0" eb="2">
      <t>チホウ</t>
    </rPh>
    <rPh sb="2" eb="5">
      <t>ショウヒゼイ</t>
    </rPh>
    <rPh sb="5" eb="8">
      <t>コウフキン</t>
    </rPh>
    <phoneticPr fontId="3"/>
  </si>
  <si>
    <t>自動車取得税交付金</t>
    <rPh sb="0" eb="3">
      <t>ジドウシャ</t>
    </rPh>
    <rPh sb="3" eb="6">
      <t>シュトクゼイ</t>
    </rPh>
    <rPh sb="6" eb="9">
      <t>コウフキン</t>
    </rPh>
    <phoneticPr fontId="3"/>
  </si>
  <si>
    <t>地方特例交付金</t>
    <rPh sb="0" eb="2">
      <t>チホウ</t>
    </rPh>
    <rPh sb="2" eb="4">
      <t>トクレイ</t>
    </rPh>
    <rPh sb="4" eb="7">
      <t>コウフキン</t>
    </rPh>
    <phoneticPr fontId="3"/>
  </si>
  <si>
    <t>地方交付税</t>
    <rPh sb="0" eb="2">
      <t>チホウ</t>
    </rPh>
    <rPh sb="2" eb="5">
      <t>コウフゼイ</t>
    </rPh>
    <phoneticPr fontId="3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</si>
  <si>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3"/>
  </si>
  <si>
    <t>その他</t>
    <rPh sb="2" eb="3">
      <t>タ</t>
    </rPh>
    <phoneticPr fontId="3"/>
  </si>
  <si>
    <t>国庫支出金</t>
    <rPh sb="0" eb="2">
      <t>コッコ</t>
    </rPh>
    <rPh sb="2" eb="5">
      <t>シシュツキン</t>
    </rPh>
    <phoneticPr fontId="3"/>
  </si>
  <si>
    <t>都道府県支出金</t>
    <rPh sb="0" eb="4">
      <t>トドウフケン</t>
    </rPh>
    <rPh sb="4" eb="7">
      <t>シシュツキン</t>
    </rPh>
    <phoneticPr fontId="3"/>
  </si>
  <si>
    <t>国民健康保険</t>
    <rPh sb="0" eb="2">
      <t>コクミン</t>
    </rPh>
    <rPh sb="2" eb="4">
      <t>ケンコウ</t>
    </rPh>
    <rPh sb="4" eb="6">
      <t>ホケン</t>
    </rPh>
    <phoneticPr fontId="3"/>
  </si>
  <si>
    <t>介護保険</t>
    <rPh sb="0" eb="2">
      <t>カイゴ</t>
    </rPh>
    <rPh sb="2" eb="4">
      <t>ホケン</t>
    </rPh>
    <phoneticPr fontId="3"/>
  </si>
  <si>
    <t>合計</t>
    <phoneticPr fontId="3"/>
  </si>
  <si>
    <t>年度：平成30年度</t>
    <phoneticPr fontId="3"/>
  </si>
  <si>
    <t>自治体名：青森県七戸町</t>
    <rPh sb="8" eb="10">
      <t>シチノヘ</t>
    </rPh>
    <phoneticPr fontId="3"/>
  </si>
  <si>
    <t>(単位：　円　)</t>
    <rPh sb="5" eb="6">
      <t>エン</t>
    </rPh>
    <phoneticPr fontId="3"/>
  </si>
  <si>
    <t>NW記載額</t>
    <rPh sb="2" eb="4">
      <t>キサイ</t>
    </rPh>
    <rPh sb="4" eb="5">
      <t>ガク</t>
    </rPh>
    <phoneticPr fontId="3"/>
  </si>
  <si>
    <t>差額</t>
    <rPh sb="0" eb="2">
      <t>サガク</t>
    </rPh>
    <phoneticPr fontId="3"/>
  </si>
  <si>
    <t>分担金及び負担金</t>
    <rPh sb="0" eb="3">
      <t>ブンタンキン</t>
    </rPh>
    <rPh sb="3" eb="4">
      <t>オヨ</t>
    </rPh>
    <rPh sb="5" eb="8">
      <t>フタンキン</t>
    </rPh>
    <phoneticPr fontId="3"/>
  </si>
  <si>
    <t>寄付金</t>
    <rPh sb="0" eb="3">
      <t>キフキン</t>
    </rPh>
    <phoneticPr fontId="3"/>
  </si>
  <si>
    <t>「その他」の内訳</t>
    <rPh sb="3" eb="4">
      <t>タ</t>
    </rPh>
    <rPh sb="6" eb="8">
      <t>ウチワケ</t>
    </rPh>
    <phoneticPr fontId="3"/>
  </si>
  <si>
    <t>確認欄</t>
    <rPh sb="0" eb="2">
      <t>カクニン</t>
    </rPh>
    <rPh sb="2" eb="3">
      <t>ラン</t>
    </rPh>
    <phoneticPr fontId="3"/>
  </si>
  <si>
    <t>税収等</t>
    <rPh sb="0" eb="2">
      <t>ゼイシュウ</t>
    </rPh>
    <rPh sb="2" eb="3">
      <t>トウ</t>
    </rPh>
    <phoneticPr fontId="3"/>
  </si>
  <si>
    <t>後期高齢者医療</t>
    <rPh sb="0" eb="2">
      <t>コウキ</t>
    </rPh>
    <rPh sb="2" eb="5">
      <t>コウレイシャ</t>
    </rPh>
    <rPh sb="5" eb="7">
      <t>イリョウ</t>
    </rPh>
    <phoneticPr fontId="3"/>
  </si>
  <si>
    <t>介護サービス事業</t>
    <rPh sb="0" eb="2">
      <t>カイゴ</t>
    </rPh>
    <rPh sb="6" eb="8">
      <t>ジギョウ</t>
    </rPh>
    <phoneticPr fontId="3"/>
  </si>
  <si>
    <t>公共下水道事業</t>
    <rPh sb="0" eb="2">
      <t>コウキョウ</t>
    </rPh>
    <rPh sb="2" eb="4">
      <t>ゲスイ</t>
    </rPh>
    <rPh sb="4" eb="5">
      <t>ドウ</t>
    </rPh>
    <rPh sb="5" eb="7">
      <t>ジギョウ</t>
    </rPh>
    <phoneticPr fontId="3"/>
  </si>
  <si>
    <t>農業集落排水事業</t>
    <rPh sb="0" eb="2">
      <t>ノウギョウ</t>
    </rPh>
    <rPh sb="2" eb="4">
      <t>シュウラク</t>
    </rPh>
    <rPh sb="4" eb="6">
      <t>ハイスイ</t>
    </rPh>
    <rPh sb="6" eb="8">
      <t>ジギョウ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</si>
</sst>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3" fontId="1" fillId="0" borderId="1" xfId="0" applyNumberFormat="1" applyFont="1" applyBorder="1" applyAlignment="1">
      <alignment horizontal="right" vertical="center"/>
    </xf>
    <xf numFmtId="3" fontId="2" fillId="0" borderId="0" xfId="0" applyNumberFormat="1" applyFont="1"/>
    <xf numFmtId="3" fontId="0" fillId="0" borderId="0" xfId="0" applyNumberFormat="1" applyFont="1"/>
    <xf numFmtId="3" fontId="0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1" xfId="0" applyNumberFormat="1" applyFont="1" applyBorder="1"/>
    <xf numFmtId="3" fontId="1" fillId="0" borderId="8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vertical="center"/>
    </xf>
    <xf numFmtId="3" fontId="1" fillId="0" borderId="1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view="pageBreakPreview" zoomScaleNormal="100" zoomScaleSheetLayoutView="100" workbookViewId="0">
      <selection activeCell="C17" sqref="C17:D17"/>
    </sheetView>
  </sheetViews>
  <sheetFormatPr defaultColWidth="8.875" defaultRowHeight="11.25" x14ac:dyDescent="0.15"/>
  <cols>
    <col min="1" max="1" width="28.875" style="3" customWidth="1"/>
    <col min="2" max="3" width="24.875" style="3" customWidth="1"/>
    <col min="4" max="4" width="28.875" style="3" customWidth="1"/>
    <col min="5" max="5" width="24.875" style="3" customWidth="1"/>
    <col min="6" max="6" width="8.875" style="3"/>
    <col min="7" max="7" width="9.75" style="3" bestFit="1" customWidth="1"/>
    <col min="8" max="16384" width="8.875" style="3"/>
  </cols>
  <sheetData>
    <row r="1" spans="1:8" ht="21" x14ac:dyDescent="0.2">
      <c r="A1" s="5" t="s">
        <v>0</v>
      </c>
    </row>
    <row r="2" spans="1:8" ht="13.5" x14ac:dyDescent="0.15">
      <c r="A2" s="6" t="s">
        <v>31</v>
      </c>
    </row>
    <row r="3" spans="1:8" ht="13.5" x14ac:dyDescent="0.15">
      <c r="A3" s="6" t="s">
        <v>30</v>
      </c>
    </row>
    <row r="4" spans="1:8" ht="13.5" x14ac:dyDescent="0.15">
      <c r="E4" s="7" t="s">
        <v>32</v>
      </c>
    </row>
    <row r="5" spans="1:8" ht="22.5" customHeight="1" x14ac:dyDescent="0.15">
      <c r="A5" s="2" t="s">
        <v>1</v>
      </c>
      <c r="B5" s="2" t="s">
        <v>2</v>
      </c>
      <c r="C5" s="16" t="s">
        <v>3</v>
      </c>
      <c r="D5" s="16"/>
      <c r="E5" s="2" t="s">
        <v>4</v>
      </c>
    </row>
    <row r="6" spans="1:8" ht="18" customHeight="1" x14ac:dyDescent="0.15">
      <c r="A6" s="17" t="s">
        <v>5</v>
      </c>
      <c r="B6" s="17" t="s">
        <v>6</v>
      </c>
      <c r="C6" s="15" t="s">
        <v>14</v>
      </c>
      <c r="D6" s="12"/>
      <c r="E6" s="4">
        <v>2209904203</v>
      </c>
      <c r="G6" s="3" t="s">
        <v>37</v>
      </c>
    </row>
    <row r="7" spans="1:8" ht="18" customHeight="1" x14ac:dyDescent="0.15">
      <c r="A7" s="17"/>
      <c r="B7" s="17"/>
      <c r="C7" s="15" t="s">
        <v>15</v>
      </c>
      <c r="D7" s="12"/>
      <c r="E7" s="4">
        <v>160442000</v>
      </c>
      <c r="G7" s="10" t="s">
        <v>35</v>
      </c>
      <c r="H7" s="10">
        <v>14661531</v>
      </c>
    </row>
    <row r="8" spans="1:8" ht="18" customHeight="1" x14ac:dyDescent="0.15">
      <c r="A8" s="17"/>
      <c r="B8" s="17"/>
      <c r="C8" s="18" t="s">
        <v>16</v>
      </c>
      <c r="D8" s="19"/>
      <c r="E8" s="4">
        <v>2082000</v>
      </c>
      <c r="G8" s="10" t="s">
        <v>36</v>
      </c>
      <c r="H8" s="10">
        <v>18340292</v>
      </c>
    </row>
    <row r="9" spans="1:8" ht="18" customHeight="1" x14ac:dyDescent="0.15">
      <c r="A9" s="17"/>
      <c r="B9" s="17"/>
      <c r="C9" s="18" t="s">
        <v>17</v>
      </c>
      <c r="D9" s="19"/>
      <c r="E9" s="4">
        <v>1974000</v>
      </c>
      <c r="G9" s="10"/>
      <c r="H9" s="10"/>
    </row>
    <row r="10" spans="1:8" ht="18" customHeight="1" x14ac:dyDescent="0.15">
      <c r="A10" s="17"/>
      <c r="B10" s="17"/>
      <c r="C10" s="18" t="s">
        <v>18</v>
      </c>
      <c r="D10" s="19"/>
      <c r="E10" s="4">
        <v>1592000</v>
      </c>
      <c r="G10" s="10"/>
      <c r="H10" s="10"/>
    </row>
    <row r="11" spans="1:8" ht="18" customHeight="1" x14ac:dyDescent="0.15">
      <c r="A11" s="17"/>
      <c r="B11" s="17"/>
      <c r="C11" s="18" t="s">
        <v>19</v>
      </c>
      <c r="D11" s="19"/>
      <c r="E11" s="4">
        <v>285312000</v>
      </c>
      <c r="G11" s="10"/>
      <c r="H11" s="10"/>
    </row>
    <row r="12" spans="1:8" ht="18" customHeight="1" x14ac:dyDescent="0.15">
      <c r="A12" s="17"/>
      <c r="B12" s="17"/>
      <c r="C12" s="18" t="s">
        <v>20</v>
      </c>
      <c r="D12" s="19"/>
      <c r="E12" s="4">
        <v>39248000</v>
      </c>
    </row>
    <row r="13" spans="1:8" ht="18" customHeight="1" x14ac:dyDescent="0.15">
      <c r="A13" s="17"/>
      <c r="B13" s="17"/>
      <c r="C13" s="18" t="s">
        <v>21</v>
      </c>
      <c r="D13" s="19"/>
      <c r="E13" s="4">
        <v>5365000</v>
      </c>
    </row>
    <row r="14" spans="1:8" ht="18" customHeight="1" x14ac:dyDescent="0.15">
      <c r="A14" s="17"/>
      <c r="B14" s="17"/>
      <c r="C14" s="15" t="s">
        <v>22</v>
      </c>
      <c r="D14" s="12"/>
      <c r="E14" s="4">
        <v>3859147000</v>
      </c>
    </row>
    <row r="15" spans="1:8" ht="18" customHeight="1" x14ac:dyDescent="0.15">
      <c r="A15" s="17"/>
      <c r="B15" s="17"/>
      <c r="C15" s="15" t="s">
        <v>23</v>
      </c>
      <c r="D15" s="12"/>
      <c r="E15" s="4">
        <v>2158000</v>
      </c>
      <c r="H15" s="3" t="s">
        <v>38</v>
      </c>
    </row>
    <row r="16" spans="1:8" ht="18" customHeight="1" x14ac:dyDescent="0.15">
      <c r="A16" s="17"/>
      <c r="B16" s="17"/>
      <c r="C16" s="15" t="s">
        <v>24</v>
      </c>
      <c r="D16" s="12"/>
      <c r="E16" s="4">
        <f>SUM(H7:H12)</f>
        <v>33001823</v>
      </c>
      <c r="G16" s="3" t="s">
        <v>33</v>
      </c>
      <c r="H16" s="3" t="s">
        <v>34</v>
      </c>
    </row>
    <row r="17" spans="1:8" ht="18" customHeight="1" x14ac:dyDescent="0.15">
      <c r="A17" s="17"/>
      <c r="B17" s="17"/>
      <c r="C17" s="17" t="s">
        <v>7</v>
      </c>
      <c r="D17" s="12"/>
      <c r="E17" s="4">
        <f>SUM(E6:E16)</f>
        <v>6600226026</v>
      </c>
      <c r="G17" s="3">
        <v>6600226026</v>
      </c>
      <c r="H17" s="3">
        <f>G17-E17</f>
        <v>0</v>
      </c>
    </row>
    <row r="18" spans="1:8" ht="18" customHeight="1" x14ac:dyDescent="0.15">
      <c r="A18" s="17"/>
      <c r="B18" s="17" t="s">
        <v>8</v>
      </c>
      <c r="C18" s="20" t="s">
        <v>9</v>
      </c>
      <c r="D18" s="8" t="s">
        <v>25</v>
      </c>
      <c r="E18" s="4">
        <v>147030000</v>
      </c>
    </row>
    <row r="19" spans="1:8" ht="18" customHeight="1" x14ac:dyDescent="0.15">
      <c r="A19" s="17"/>
      <c r="B19" s="17"/>
      <c r="C19" s="17"/>
      <c r="D19" s="8" t="s">
        <v>26</v>
      </c>
      <c r="E19" s="4">
        <v>111865988</v>
      </c>
    </row>
    <row r="20" spans="1:8" ht="18" customHeight="1" x14ac:dyDescent="0.15">
      <c r="A20" s="17"/>
      <c r="B20" s="17"/>
      <c r="C20" s="17"/>
      <c r="D20" s="1" t="s">
        <v>10</v>
      </c>
      <c r="E20" s="4">
        <f>SUM(E18:E19)</f>
        <v>258895988</v>
      </c>
    </row>
    <row r="21" spans="1:8" ht="18" customHeight="1" x14ac:dyDescent="0.15">
      <c r="A21" s="17"/>
      <c r="B21" s="17"/>
      <c r="C21" s="20" t="s">
        <v>11</v>
      </c>
      <c r="D21" s="8" t="s">
        <v>25</v>
      </c>
      <c r="E21" s="4">
        <v>735557699</v>
      </c>
    </row>
    <row r="22" spans="1:8" ht="18" customHeight="1" x14ac:dyDescent="0.15">
      <c r="A22" s="17"/>
      <c r="B22" s="17"/>
      <c r="C22" s="17"/>
      <c r="D22" s="8" t="s">
        <v>26</v>
      </c>
      <c r="E22" s="4">
        <v>606350984</v>
      </c>
    </row>
    <row r="23" spans="1:8" ht="18" customHeight="1" x14ac:dyDescent="0.15">
      <c r="A23" s="17"/>
      <c r="B23" s="17"/>
      <c r="C23" s="17"/>
      <c r="D23" s="1" t="s">
        <v>10</v>
      </c>
      <c r="E23" s="4">
        <f>SUM(E21:E22)</f>
        <v>1341908683</v>
      </c>
    </row>
    <row r="24" spans="1:8" ht="18" customHeight="1" x14ac:dyDescent="0.15">
      <c r="A24" s="12"/>
      <c r="B24" s="12"/>
      <c r="C24" s="17" t="s">
        <v>7</v>
      </c>
      <c r="D24" s="12"/>
      <c r="E24" s="4">
        <f>E20+E23</f>
        <v>1600804671</v>
      </c>
    </row>
    <row r="25" spans="1:8" ht="18" customHeight="1" x14ac:dyDescent="0.15">
      <c r="A25" s="12"/>
      <c r="B25" s="17" t="s">
        <v>12</v>
      </c>
      <c r="C25" s="12"/>
      <c r="D25" s="12"/>
      <c r="E25" s="4">
        <f>E17+E24</f>
        <v>8201030697</v>
      </c>
    </row>
    <row r="26" spans="1:8" ht="18" customHeight="1" x14ac:dyDescent="0.15">
      <c r="A26" s="13" t="s">
        <v>13</v>
      </c>
      <c r="B26" s="13" t="s">
        <v>27</v>
      </c>
      <c r="C26" s="15" t="s">
        <v>39</v>
      </c>
      <c r="D26" s="12"/>
      <c r="E26" s="4">
        <v>644606827</v>
      </c>
    </row>
    <row r="27" spans="1:8" ht="18" customHeight="1" x14ac:dyDescent="0.15">
      <c r="A27" s="21"/>
      <c r="B27" s="14"/>
      <c r="C27" s="15" t="s">
        <v>26</v>
      </c>
      <c r="D27" s="12"/>
      <c r="E27" s="4">
        <v>1382168985</v>
      </c>
    </row>
    <row r="28" spans="1:8" ht="18" customHeight="1" x14ac:dyDescent="0.15">
      <c r="A28" s="21"/>
      <c r="B28" s="9" t="s">
        <v>40</v>
      </c>
      <c r="C28" s="25" t="s">
        <v>39</v>
      </c>
      <c r="D28" s="26"/>
      <c r="E28" s="4">
        <v>370411125</v>
      </c>
    </row>
    <row r="29" spans="1:8" ht="18" customHeight="1" x14ac:dyDescent="0.15">
      <c r="A29" s="21"/>
      <c r="B29" s="17" t="s">
        <v>28</v>
      </c>
      <c r="C29" s="12" t="s">
        <v>39</v>
      </c>
      <c r="D29" s="12"/>
      <c r="E29" s="4">
        <v>1567260673</v>
      </c>
    </row>
    <row r="30" spans="1:8" ht="18" customHeight="1" x14ac:dyDescent="0.15">
      <c r="A30" s="21"/>
      <c r="B30" s="17"/>
      <c r="C30" s="15" t="s">
        <v>25</v>
      </c>
      <c r="D30" s="12"/>
      <c r="E30" s="4">
        <v>659109540</v>
      </c>
    </row>
    <row r="31" spans="1:8" ht="18" customHeight="1" x14ac:dyDescent="0.15">
      <c r="A31" s="21"/>
      <c r="B31" s="17"/>
      <c r="C31" s="15" t="s">
        <v>26</v>
      </c>
      <c r="D31" s="12"/>
      <c r="E31" s="4">
        <v>360968312</v>
      </c>
    </row>
    <row r="32" spans="1:8" ht="18" customHeight="1" x14ac:dyDescent="0.15">
      <c r="A32" s="21"/>
      <c r="B32" s="11" t="s">
        <v>41</v>
      </c>
      <c r="C32" s="15" t="s">
        <v>39</v>
      </c>
      <c r="D32" s="12"/>
      <c r="E32" s="4">
        <v>4255900</v>
      </c>
    </row>
    <row r="33" spans="1:5" ht="18" customHeight="1" x14ac:dyDescent="0.15">
      <c r="A33" s="21"/>
      <c r="B33" s="13" t="s">
        <v>42</v>
      </c>
      <c r="C33" s="15" t="s">
        <v>39</v>
      </c>
      <c r="D33" s="12"/>
      <c r="E33" s="4">
        <v>297978000</v>
      </c>
    </row>
    <row r="34" spans="1:5" ht="18" customHeight="1" x14ac:dyDescent="0.15">
      <c r="A34" s="21"/>
      <c r="B34" s="14"/>
      <c r="C34" s="15" t="s">
        <v>25</v>
      </c>
      <c r="D34" s="12"/>
      <c r="E34" s="4">
        <v>50000000</v>
      </c>
    </row>
    <row r="35" spans="1:5" ht="18" customHeight="1" x14ac:dyDescent="0.15">
      <c r="A35" s="21"/>
      <c r="B35" s="11" t="s">
        <v>43</v>
      </c>
      <c r="C35" s="15" t="s">
        <v>39</v>
      </c>
      <c r="D35" s="12"/>
      <c r="E35" s="4">
        <v>54010000</v>
      </c>
    </row>
    <row r="36" spans="1:5" ht="18" customHeight="1" x14ac:dyDescent="0.15">
      <c r="A36" s="14"/>
      <c r="B36" s="22" t="s">
        <v>29</v>
      </c>
      <c r="C36" s="23"/>
      <c r="D36" s="24"/>
      <c r="E36" s="4">
        <f>SUM(E26:E35)</f>
        <v>5390769362</v>
      </c>
    </row>
  </sheetData>
  <mergeCells count="35">
    <mergeCell ref="A26:A36"/>
    <mergeCell ref="B36:D36"/>
    <mergeCell ref="C12:D12"/>
    <mergeCell ref="C13:D13"/>
    <mergeCell ref="C14:D14"/>
    <mergeCell ref="C15:D15"/>
    <mergeCell ref="C16:D16"/>
    <mergeCell ref="C26:D26"/>
    <mergeCell ref="C27:D27"/>
    <mergeCell ref="C30:D30"/>
    <mergeCell ref="C31:D31"/>
    <mergeCell ref="C28:D28"/>
    <mergeCell ref="C32:D32"/>
    <mergeCell ref="C33:D33"/>
    <mergeCell ref="B29:B31"/>
    <mergeCell ref="A6:A25"/>
    <mergeCell ref="B6:B17"/>
    <mergeCell ref="C6:D6"/>
    <mergeCell ref="C7:D7"/>
    <mergeCell ref="C8:D8"/>
    <mergeCell ref="C17:D17"/>
    <mergeCell ref="B18:B24"/>
    <mergeCell ref="C18:C20"/>
    <mergeCell ref="C21:C23"/>
    <mergeCell ref="C24:D24"/>
    <mergeCell ref="B25:D25"/>
    <mergeCell ref="C9:D9"/>
    <mergeCell ref="C10:D10"/>
    <mergeCell ref="C11:D11"/>
    <mergeCell ref="C29:D29"/>
    <mergeCell ref="B33:B34"/>
    <mergeCell ref="C34:D34"/>
    <mergeCell ref="C35:D35"/>
    <mergeCell ref="C5:D5"/>
    <mergeCell ref="B26:B27"/>
  </mergeCells>
  <phoneticPr fontId="3"/>
  <pageMargins left="0.3888888888888889" right="0.3888888888888889" top="0.3888888888888889" bottom="0.3888888888888889" header="0.19444444444444445" footer="0.19444444444444445"/>
  <pageSetup paperSize="9" scale="92" orientation="landscape" r:id="rId1"/>
  <headerFooter>
    <oddHeader>&amp;R&amp;9&amp;D</oddHeader>
    <oddFooter>&amp;C&amp;9&amp;P/&amp;N</oddFooter>
  </headerFooter>
</worksheet>
</file>