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憲之\工事関係\R7\笊田・天神林（歩道）\数量\"/>
    </mc:Choice>
  </mc:AlternateContent>
  <xr:revisionPtr revIDLastSave="0" documentId="13_ncr:1_{306A574D-B41C-4D69-95E0-8594A1F0D677}" xr6:coauthVersionLast="46" xr6:coauthVersionMax="46" xr10:uidLastSave="{00000000-0000-0000-0000-000000000000}"/>
  <bookViews>
    <workbookView xWindow="-120" yWindow="-120" windowWidth="29040" windowHeight="15840" tabRatio="902" xr2:uid="{00000000-000D-0000-FFFF-FFFF00000000}"/>
  </bookViews>
  <sheets>
    <sheet name="舗装版撤去工" sheetId="103" r:id="rId1"/>
    <sheet name="舗装版撤去調書" sheetId="104" r:id="rId2"/>
    <sheet name="舗装工" sheetId="107" r:id="rId3"/>
    <sheet name="舗装面積集計書" sheetId="108" r:id="rId4"/>
    <sheet name="舗装面積計算書" sheetId="109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_APR1">[1]Ａ1ランプ!#REF!</definedName>
    <definedName name="__APR2">[1]Ａ1ランプ!#REF!</definedName>
    <definedName name="__APR3">[1]Ａ1ランプ!#REF!</definedName>
    <definedName name="__APR4">[1]Ａ1ランプ!#REF!</definedName>
    <definedName name="__kb1">#REF!</definedName>
    <definedName name="__kb2">#REF!</definedName>
    <definedName name="__kb3">#REF!</definedName>
    <definedName name="__kh1">#REF!</definedName>
    <definedName name="__kh2">#REF!</definedName>
    <definedName name="__kh3">#REF!</definedName>
    <definedName name="__lb1">#REF!</definedName>
    <definedName name="__lb2">#REF!</definedName>
    <definedName name="__lb3">#REF!</definedName>
    <definedName name="__lb4">#REF!</definedName>
    <definedName name="__lb5">#REF!</definedName>
    <definedName name="__lh2">#REF!</definedName>
    <definedName name="__lh3">#REF!</definedName>
    <definedName name="__lh4">#REF!</definedName>
    <definedName name="__lh5">#REF!</definedName>
    <definedName name="__P1">#REF!</definedName>
    <definedName name="__PR2">[1]Ａ1ランプ!#REF!</definedName>
    <definedName name="__PR3">[1]Ａ1ランプ!#REF!</definedName>
    <definedName name="__PR4">[1]Ａ1ランプ!#REF!</definedName>
    <definedName name="__PRI1">[1]Ａ1ランプ!#REF!</definedName>
    <definedName name="__rb1">#REF!</definedName>
    <definedName name="__rb2">#REF!</definedName>
    <definedName name="__rb3">#REF!</definedName>
    <definedName name="__rb4">#REF!</definedName>
    <definedName name="__rb5">#REF!</definedName>
    <definedName name="__rh1">#REF!</definedName>
    <definedName name="__rh2">#REF!</definedName>
    <definedName name="__rh3">#REF!</definedName>
    <definedName name="__rh4">#REF!</definedName>
    <definedName name="__rh5">#REF!</definedName>
    <definedName name="__SUB2">[1]Ａ1ランプ!#REF!</definedName>
    <definedName name="__SUB3">[1]Ａ1ランプ!#REF!</definedName>
    <definedName name="__yb1">#REF!</definedName>
    <definedName name="__yb2">#REF!</definedName>
    <definedName name="__yb3">#REF!</definedName>
    <definedName name="__yb4">#REF!</definedName>
    <definedName name="__yb5">#REF!</definedName>
    <definedName name="__yb6">#REF!</definedName>
    <definedName name="__yh1">#REF!</definedName>
    <definedName name="__yh2">#REF!</definedName>
    <definedName name="__yh3">#REF!</definedName>
    <definedName name="__yh4">#REF!</definedName>
    <definedName name="__yh5">#REF!</definedName>
    <definedName name="__yh6">#REF!</definedName>
    <definedName name="__yh7">#REF!</definedName>
    <definedName name="_1">#REF!</definedName>
    <definedName name="_10F">[1]Ａ1ランプ!#REF!</definedName>
    <definedName name="_11F">[1]Ａ1ランプ!#REF!</definedName>
    <definedName name="_12F">[1]Ａ1ランプ!#REF!</definedName>
    <definedName name="_13F">[1]Ａ1ランプ!#REF!</definedName>
    <definedName name="_14F">[1]Ａ1ランプ!#REF!</definedName>
    <definedName name="_15F">[1]Ａ1ランプ!#REF!</definedName>
    <definedName name="_16F">[1]Ａ1ランプ!#REF!</definedName>
    <definedName name="_17F">[1]Ａ1ランプ!#REF!</definedName>
    <definedName name="_18F">[1]Ａ1ランプ!#REF!</definedName>
    <definedName name="_19F">[1]Ａ1ランプ!#REF!</definedName>
    <definedName name="_1B">#REF!</definedName>
    <definedName name="_1F">#REF!</definedName>
    <definedName name="_1P">#REF!</definedName>
    <definedName name="_20F">[1]Ａ1ランプ!#REF!</definedName>
    <definedName name="_2B">#REF!</definedName>
    <definedName name="_2F">#REF!</definedName>
    <definedName name="_2P">#REF!</definedName>
    <definedName name="_3B">#REF!</definedName>
    <definedName name="_3F">#REF!</definedName>
    <definedName name="_3P">[1]Ａ1ランプ!#REF!</definedName>
    <definedName name="_4B">#REF!</definedName>
    <definedName name="_4D">[1]Ａ1ランプ!#REF!</definedName>
    <definedName name="_4F">#REF!</definedName>
    <definedName name="_4P">[1]Ａ1ランプ!#REF!</definedName>
    <definedName name="_5B">[1]Ａ1ランプ!#REF!</definedName>
    <definedName name="_5F">[1]Ａ1ランプ!#REF!</definedName>
    <definedName name="_6B">[1]Ａ1ランプ!#REF!</definedName>
    <definedName name="_6F">#REF!</definedName>
    <definedName name="_7B">[1]Ａ1ランプ!#REF!</definedName>
    <definedName name="_7F">#REF!</definedName>
    <definedName name="_8B">[1]Ａ1ランプ!#REF!</definedName>
    <definedName name="_8F">#REF!</definedName>
    <definedName name="_9F">#REF!</definedName>
    <definedName name="_APR1">[1]Ａ1ランプ!#REF!</definedName>
    <definedName name="_APR2">[1]Ａ1ランプ!#REF!</definedName>
    <definedName name="_APR3">[1]Ａ1ランプ!#REF!</definedName>
    <definedName name="_APR4">[1]Ａ1ランプ!#REF!</definedName>
    <definedName name="_F">#REF!</definedName>
    <definedName name="_Fill" hidden="1">#REF!</definedName>
    <definedName name="_kb1">#REF!</definedName>
    <definedName name="_kb2">#REF!</definedName>
    <definedName name="_kb3">#REF!</definedName>
    <definedName name="_kh1">#REF!</definedName>
    <definedName name="_kh2">#REF!</definedName>
    <definedName name="_kh3">#REF!</definedName>
    <definedName name="_lb1">#REF!</definedName>
    <definedName name="_lb2">#REF!</definedName>
    <definedName name="_lb3">#REF!</definedName>
    <definedName name="_lb4">#REF!</definedName>
    <definedName name="_lb5">#REF!</definedName>
    <definedName name="_lh1">#REF!</definedName>
    <definedName name="_lh2">#REF!</definedName>
    <definedName name="_lh3">#REF!</definedName>
    <definedName name="_lh4">#REF!</definedName>
    <definedName name="_lh5">#REF!</definedName>
    <definedName name="_Order1" hidden="1">255</definedName>
    <definedName name="_P1">#REF!</definedName>
    <definedName name="_PR2">[1]Ａ1ランプ!#REF!</definedName>
    <definedName name="_PR3">[1]Ａ1ランプ!#REF!</definedName>
    <definedName name="_PR4">[1]Ａ1ランプ!#REF!</definedName>
    <definedName name="_PRI1">[1]Ａ1ランプ!#REF!</definedName>
    <definedName name="_rb1">#REF!</definedName>
    <definedName name="_rb2">#REF!</definedName>
    <definedName name="_rb3">#REF!</definedName>
    <definedName name="_rb4">#REF!</definedName>
    <definedName name="_rb5">#REF!</definedName>
    <definedName name="_rh1">#REF!</definedName>
    <definedName name="_rh2">#REF!</definedName>
    <definedName name="_rh3">#REF!</definedName>
    <definedName name="_rh4">#REF!</definedName>
    <definedName name="_rh5">#REF!</definedName>
    <definedName name="_SUB1">[1]Ａ1ランプ!#REF!</definedName>
    <definedName name="_SUB2">[1]Ａ1ランプ!#REF!</definedName>
    <definedName name="_SUB3">[1]Ａ1ランプ!#REF!</definedName>
    <definedName name="_yb1">#REF!</definedName>
    <definedName name="_yb2">#REF!</definedName>
    <definedName name="_yb3">#REF!</definedName>
    <definedName name="_yb4">#REF!</definedName>
    <definedName name="_yb5">#REF!</definedName>
    <definedName name="_yb6">#REF!</definedName>
    <definedName name="_yh1">#REF!</definedName>
    <definedName name="_yh2">#REF!</definedName>
    <definedName name="_yh3">#REF!</definedName>
    <definedName name="_yh4">#REF!</definedName>
    <definedName name="_yh5">#REF!</definedName>
    <definedName name="_yh6">#REF!</definedName>
    <definedName name="_yh7">#REF!</definedName>
    <definedName name="\a">[1]Ａ1ランプ!#REF!</definedName>
    <definedName name="\b">[1]Ａ1ランプ!#REF!</definedName>
    <definedName name="\C">'[2]#REF'!#REF!</definedName>
    <definedName name="\D">'[2]#REF'!#REF!</definedName>
    <definedName name="\e">[1]Ａ1ランプ!#REF!</definedName>
    <definedName name="\f">#N/A</definedName>
    <definedName name="\h">[1]Ａ1ランプ!#REF!</definedName>
    <definedName name="\I">'[2]#REF'!#REF!</definedName>
    <definedName name="\j">[1]Ａ1ランプ!#REF!</definedName>
    <definedName name="\K">'[2]#REF'!#REF!</definedName>
    <definedName name="\l">#N/A</definedName>
    <definedName name="\M">'[2]#REF'!#REF!</definedName>
    <definedName name="\P">'[2]#REF'!#REF!</definedName>
    <definedName name="\q">#REF!</definedName>
    <definedName name="\R">'[2]#REF'!#REF!</definedName>
    <definedName name="\U">'[2]#REF'!#REF!</definedName>
    <definedName name="\w">[1]Ａ1ランプ!#REF!</definedName>
    <definedName name="\X">'[2]#REF'!#REF!</definedName>
    <definedName name="\Y">'[2]#REF'!#REF!</definedName>
    <definedName name="\z">#REF!</definedName>
    <definedName name="a">'[3]土量計算(国道)'!#REF!</definedName>
    <definedName name="A_1">#REF!</definedName>
    <definedName name="AAA">#REF!</definedName>
    <definedName name="AAAA">#REF!</definedName>
    <definedName name="ALL">[1]Ａ1ランプ!#REF!</definedName>
    <definedName name="AREA">#REF!</definedName>
    <definedName name="AREA1">#REF!</definedName>
    <definedName name="AREA2">#REF!</definedName>
    <definedName name="AREA3">[1]Ａ1ランプ!#REF!</definedName>
    <definedName name="AREA4">[1]Ａ1ランプ!#REF!</definedName>
    <definedName name="as">'[3]土量計算(国道)'!#REF!</definedName>
    <definedName name="az">'[3]土量計算(国道)'!#REF!</definedName>
    <definedName name="Ａ逸散">#REF!</definedName>
    <definedName name="Ａ切量">#REF!</definedName>
    <definedName name="B_1">#REF!</definedName>
    <definedName name="bbbb">#REF!</definedName>
    <definedName name="bg">#REF!</definedName>
    <definedName name="C_1">#REF!</definedName>
    <definedName name="cd">#REF!</definedName>
    <definedName name="ddd">#REF!</definedName>
    <definedName name="dddd">#REF!</definedName>
    <definedName name="dkaunt">#REF!</definedName>
    <definedName name="DTNUM">#REF!</definedName>
    <definedName name="end">#REF!</definedName>
    <definedName name="F">#REF!</definedName>
    <definedName name="ff">#REF!</definedName>
    <definedName name="fffff">#REF!</definedName>
    <definedName name="gf">#REF!</definedName>
    <definedName name="gggg">#REF!</definedName>
    <definedName name="gggggg">#REF!</definedName>
    <definedName name="ggggggg">#REF!</definedName>
    <definedName name="h09労務単価表">#REF!</definedName>
    <definedName name="HAJIME">#REF!</definedName>
    <definedName name="hu">#REF!,#REF!</definedName>
    <definedName name="JB">#REF!</definedName>
    <definedName name="ju">#REF!</definedName>
    <definedName name="kaa">#REF!</definedName>
    <definedName name="kab">#REF!</definedName>
    <definedName name="katal">#REF!</definedName>
    <definedName name="katar">#REF!</definedName>
    <definedName name="kca">#REF!</definedName>
    <definedName name="kcb">#REF!</definedName>
    <definedName name="ki">#REF!</definedName>
    <definedName name="kikkikｋkいっっっっｋ">#REF!</definedName>
    <definedName name="kisol">#REF!</definedName>
    <definedName name="kisor">#REF!</definedName>
    <definedName name="kka">#REF!</definedName>
    <definedName name="kkb">#REF!</definedName>
    <definedName name="kousuu">#REF!</definedName>
    <definedName name="kozo">#REF!</definedName>
    <definedName name="ksa">#REF!</definedName>
    <definedName name="ksb">#REF!</definedName>
    <definedName name="KUID">#REF!</definedName>
    <definedName name="KUIL">#REF!</definedName>
    <definedName name="KUIN">#REF!</definedName>
    <definedName name="kukakusenn">#REF!</definedName>
    <definedName name="lb">#REF!</definedName>
    <definedName name="LEVEL2">[4]ﾌｧｲﾙ!$AG$7:$AG$56</definedName>
    <definedName name="LEVEL3">[4]ﾌｧｲﾙ!$AI$7:$AI$56</definedName>
    <definedName name="LEVEL4">[4]ﾌｧｲﾙ!$AK$7:$AK$56</definedName>
    <definedName name="LEVEL5">[4]ﾌｧｲﾙ!$AO$7:$AO$25</definedName>
    <definedName name="lh">#REF!</definedName>
    <definedName name="ll">#REF!</definedName>
    <definedName name="lll">#REF!</definedName>
    <definedName name="ｌｐｌｐ">#REF!</definedName>
    <definedName name="ｌｐっｌｓｐｌｐ２ｐｌｐｗｐ">#REF!</definedName>
    <definedName name="maen">#REF!</definedName>
    <definedName name="mejil">#REF!</definedName>
    <definedName name="mejir">#REF!</definedName>
    <definedName name="MEN">[1]Ａ1ランプ!#REF!</definedName>
    <definedName name="MENU">[1]Ａ1ランプ!#REF!</definedName>
    <definedName name="MENU2">#N/A</definedName>
    <definedName name="mkmc">#REF!</definedName>
    <definedName name="naral">#REF!</definedName>
    <definedName name="narar">#REF!</definedName>
    <definedName name="OWARI">#REF!</definedName>
    <definedName name="PRIMENU">[1]Ａ1ランプ!#REF!</definedName>
    <definedName name="PRINT">[1]Ａ1ランプ!#REF!</definedName>
    <definedName name="_xlnm.Print_Area" localSheetId="2">舗装工!$A$1:$D$30</definedName>
    <definedName name="_xlnm.Print_Area" localSheetId="1">舗装版撤去調書!$A$1:$H$31</definedName>
    <definedName name="_xlnm.Print_Area">#REF!</definedName>
    <definedName name="Print_taitr">#REF!</definedName>
    <definedName name="ｑ">#REF!</definedName>
    <definedName name="rb">#REF!</definedName>
    <definedName name="rh">#REF!</definedName>
    <definedName name="sae">#REF!</definedName>
    <definedName name="sai">#REF!</definedName>
    <definedName name="SOUKAKU">#REF!</definedName>
    <definedName name="STNMTBL">#REF!</definedName>
    <definedName name="takeda">#REF!</definedName>
    <definedName name="TANI">[4]ﾚﾍﾞﾙ5!$B$34:$B$53</definedName>
    <definedName name="usiron">#REF!</definedName>
    <definedName name="wq">#REF!</definedName>
    <definedName name="WWW">#REF!</definedName>
    <definedName name="yb">#REF!</definedName>
    <definedName name="yh">#REF!</definedName>
    <definedName name="youso">#REF!</definedName>
    <definedName name="z">'[3]土量計算(国道)'!#REF!</definedName>
    <definedName name="あああ">'[3]土量計算(国道)'!#REF!</definedName>
    <definedName name="あお">#REF!</definedName>
    <definedName name="アクション">#REF!</definedName>
    <definedName name="いおいおい">#REF!</definedName>
    <definedName name="イベント">#REF!</definedName>
    <definedName name="ぉｐｌ">#REF!</definedName>
    <definedName name="コード">#REF!</definedName>
    <definedName name="その他">#REF!</definedName>
    <definedName name="ﾀｲﾄﾙ行">#REF!</definedName>
    <definedName name="っっｒ">#REF!</definedName>
    <definedName name="どうする">#REF!</definedName>
    <definedName name="どこの">#REF!</definedName>
    <definedName name="ふっふ">#REF!</definedName>
    <definedName name="ブ逸散">#REF!</definedName>
    <definedName name="ブ切量">#REF!</definedName>
    <definedName name="マクロ">#REF!</definedName>
    <definedName name="マクロ記述領域">#REF!</definedName>
    <definedName name="リ逸散">#REF!</definedName>
    <definedName name="リ切量">#REF!</definedName>
    <definedName name="安衛月間">#REF!</definedName>
    <definedName name="印刷１">#REF!</definedName>
    <definedName name="印刷２">#REF!</definedName>
    <definedName name="印刷３">#REF!</definedName>
    <definedName name="印刷範囲">#REF!</definedName>
    <definedName name="印刷範囲２">#REF!</definedName>
    <definedName name="仮設level2">'[5]体系ツリーデータ (2)'!$D$3:$D$250</definedName>
    <definedName name="仮設level3">'[5]体系ツリーデータ (2)'!$E$3:$E$250</definedName>
    <definedName name="仮設level4">'[5]体系ツリーデータ (2)'!$F$3:$F$250</definedName>
    <definedName name="仮設level5">'[5]体系ツリーデータ (2)'!$G$3:$G$250</definedName>
    <definedName name="仮設単位">'[5]体系ツリーデータ (2)'!$H$3:$H$250</definedName>
    <definedName name="火逸散">#REF!</definedName>
    <definedName name="火切量">#REF!</definedName>
    <definedName name="玉逸散">#REF!</definedName>
    <definedName name="区各線">#REF!,#REF!</definedName>
    <definedName name="計算単位">#REF!</definedName>
    <definedName name="件名">#REF!</definedName>
    <definedName name="建築何を">#REF!</definedName>
    <definedName name="建築躯体">#REF!</definedName>
    <definedName name="建築仕上">#REF!</definedName>
    <definedName name="検査">#REF!</definedName>
    <definedName name="個数">#REF!</definedName>
    <definedName name="工事">#REF!</definedName>
    <definedName name="工事技術">#REF!</definedName>
    <definedName name="工程様式">#REF!</definedName>
    <definedName name="材料">#REF!</definedName>
    <definedName name="残受距">#REF!</definedName>
    <definedName name="残受測">#REF!</definedName>
    <definedName name="受入コピー">#REF!</definedName>
    <definedName name="週間">#REF!</definedName>
    <definedName name="重複">#REF!</definedName>
    <definedName name="書類">#REF!</definedName>
    <definedName name="床堀">#REF!</definedName>
    <definedName name="切り土">#REF!</definedName>
    <definedName name="切土コピー">#REF!</definedName>
    <definedName name="設備">#REF!</definedName>
    <definedName name="設備何を">#REF!</definedName>
    <definedName name="全枚数">#REF!</definedName>
    <definedName name="第１号単価">#REF!</definedName>
    <definedName name="第２号単価">#REF!</definedName>
    <definedName name="第３号単価">#REF!</definedName>
    <definedName name="第４号単価">#REF!</definedName>
    <definedName name="第５号単価">#REF!</definedName>
    <definedName name="第６号単価">#REF!</definedName>
    <definedName name="単価２">#REF!</definedName>
    <definedName name="単価一覧１">#REF!,#REF!</definedName>
    <definedName name="抽出コピー">#REF!</definedName>
    <definedName name="抽出消去">#REF!,#REF!</definedName>
    <definedName name="統責月間">#REF!</definedName>
    <definedName name="内訳">#REF!</definedName>
    <definedName name="入力表">#REF!</definedName>
    <definedName name="入力表消去">#REF!</definedName>
    <definedName name="粘逸散">#REF!</definedName>
    <definedName name="範囲１">#REF!</definedName>
    <definedName name="範囲２">#REF!</definedName>
    <definedName name="範囲３">#REF!</definedName>
    <definedName name="範囲４">#REF!</definedName>
    <definedName name="範囲５">#REF!</definedName>
    <definedName name="表紙">#REF!</definedName>
    <definedName name="表紙２">#REF!</definedName>
    <definedName name="表紙３">#REF!</definedName>
    <definedName name="表紙４">#REF!</definedName>
    <definedName name="表紙５">#REF!</definedName>
    <definedName name="埋戻し">#REF!</definedName>
    <definedName name="名称">#REF!</definedName>
    <definedName name="目次">#REF!</definedName>
    <definedName name="領域１">#REF!</definedName>
    <definedName name="領域２">#REF!</definedName>
    <definedName name="領域３">#REF!</definedName>
    <definedName name="領域４">#REF!</definedName>
  </definedNames>
  <calcPr calcId="191029"/>
</workbook>
</file>

<file path=xl/calcChain.xml><?xml version="1.0" encoding="utf-8"?>
<calcChain xmlns="http://schemas.openxmlformats.org/spreadsheetml/2006/main">
  <c r="F50" i="109" l="1"/>
  <c r="C50" i="109"/>
  <c r="E42" i="109"/>
  <c r="F42" i="109" s="1"/>
  <c r="E40" i="109"/>
  <c r="F40" i="109" s="1"/>
  <c r="E38" i="109"/>
  <c r="F38" i="109" s="1"/>
  <c r="E8" i="109"/>
  <c r="G8" i="109" s="1"/>
  <c r="G50" i="109" s="1"/>
  <c r="M9" i="108" l="1"/>
  <c r="M11" i="108" s="1"/>
  <c r="F7" i="104" l="1"/>
  <c r="F13" i="104" s="1"/>
  <c r="F15" i="104" s="1"/>
</calcChain>
</file>

<file path=xl/sharedStrings.xml><?xml version="1.0" encoding="utf-8"?>
<sst xmlns="http://schemas.openxmlformats.org/spreadsheetml/2006/main" count="96" uniqueCount="54">
  <si>
    <t>規　　格</t>
    <rPh sb="0" eb="1">
      <t>タダシ</t>
    </rPh>
    <rPh sb="3" eb="4">
      <t>カク</t>
    </rPh>
    <phoneticPr fontId="2"/>
  </si>
  <si>
    <t>種別</t>
    <rPh sb="0" eb="2">
      <t>シュベツ</t>
    </rPh>
    <phoneticPr fontId="2"/>
  </si>
  <si>
    <t>細別</t>
    <rPh sb="0" eb="2">
      <t>サイベツ</t>
    </rPh>
    <phoneticPr fontId="2"/>
  </si>
  <si>
    <t>規格</t>
    <rPh sb="0" eb="2">
      <t>キカク</t>
    </rPh>
    <phoneticPr fontId="2"/>
  </si>
  <si>
    <t>単位</t>
    <rPh sb="0" eb="2">
      <t>タンイ</t>
    </rPh>
    <phoneticPr fontId="2"/>
  </si>
  <si>
    <t>数量</t>
    <rPh sb="0" eb="2">
      <t>スウリョウ</t>
    </rPh>
    <phoneticPr fontId="2"/>
  </si>
  <si>
    <t>備考</t>
    <rPh sb="0" eb="2">
      <t>ビコウ</t>
    </rPh>
    <phoneticPr fontId="2"/>
  </si>
  <si>
    <t>ｍ3</t>
    <phoneticPr fontId="2"/>
  </si>
  <si>
    <t>Aｓ塊運搬工</t>
    <rPh sb="2" eb="3">
      <t>カイ</t>
    </rPh>
    <rPh sb="3" eb="5">
      <t>ウンパン</t>
    </rPh>
    <rPh sb="5" eb="6">
      <t>コウ</t>
    </rPh>
    <phoneticPr fontId="2"/>
  </si>
  <si>
    <t>Aｓ塊処分費</t>
    <rPh sb="2" eb="3">
      <t>カイ</t>
    </rPh>
    <rPh sb="3" eb="6">
      <t>ショブンヒ</t>
    </rPh>
    <phoneticPr fontId="2"/>
  </si>
  <si>
    <t>ｔ</t>
    <phoneticPr fontId="2"/>
  </si>
  <si>
    <t>数　　量</t>
    <rPh sb="0" eb="1">
      <t>カズ</t>
    </rPh>
    <rPh sb="3" eb="4">
      <t>リョウ</t>
    </rPh>
    <phoneticPr fontId="2"/>
  </si>
  <si>
    <t>単位</t>
    <rPh sb="0" eb="1">
      <t>タン</t>
    </rPh>
    <rPh sb="1" eb="2">
      <t>クライ</t>
    </rPh>
    <phoneticPr fontId="2"/>
  </si>
  <si>
    <t>備　　考</t>
    <rPh sb="0" eb="1">
      <t>ソナエ</t>
    </rPh>
    <rPh sb="3" eb="4">
      <t>コウ</t>
    </rPh>
    <phoneticPr fontId="2"/>
  </si>
  <si>
    <t>舗　　　装　　　工</t>
    <rPh sb="0" eb="1">
      <t>ホ</t>
    </rPh>
    <rPh sb="4" eb="5">
      <t>ソウ</t>
    </rPh>
    <rPh sb="8" eb="9">
      <t>ク</t>
    </rPh>
    <phoneticPr fontId="2"/>
  </si>
  <si>
    <t>舗装面積集計書</t>
    <rPh sb="0" eb="2">
      <t>ホソウ</t>
    </rPh>
    <rPh sb="2" eb="4">
      <t>メンセキ</t>
    </rPh>
    <rPh sb="4" eb="6">
      <t>シュウケイ</t>
    </rPh>
    <rPh sb="6" eb="7">
      <t>ショ</t>
    </rPh>
    <phoneticPr fontId="2"/>
  </si>
  <si>
    <t>No.0 ～ №7</t>
    <phoneticPr fontId="2"/>
  </si>
  <si>
    <t>工　　　種</t>
    <rPh sb="0" eb="1">
      <t>コウ</t>
    </rPh>
    <rPh sb="4" eb="5">
      <t>シュ</t>
    </rPh>
    <phoneticPr fontId="2"/>
  </si>
  <si>
    <t>種　　別</t>
    <rPh sb="0" eb="1">
      <t>タネ</t>
    </rPh>
    <rPh sb="3" eb="4">
      <t>ベツ</t>
    </rPh>
    <phoneticPr fontId="2"/>
  </si>
  <si>
    <t xml:space="preserve">舗　装　工 </t>
    <rPh sb="0" eb="1">
      <t>ホ</t>
    </rPh>
    <rPh sb="2" eb="3">
      <t>ソウ</t>
    </rPh>
    <rPh sb="4" eb="5">
      <t>ク</t>
    </rPh>
    <phoneticPr fontId="2"/>
  </si>
  <si>
    <t>ｍ2</t>
    <phoneticPr fontId="2"/>
  </si>
  <si>
    <t>表　層　工</t>
    <rPh sb="0" eb="1">
      <t>オモテ</t>
    </rPh>
    <rPh sb="2" eb="3">
      <t>ソウ</t>
    </rPh>
    <rPh sb="4" eb="5">
      <t>ク</t>
    </rPh>
    <phoneticPr fontId="2"/>
  </si>
  <si>
    <t>舗  装  面  積　計　算　書</t>
    <rPh sb="0" eb="1">
      <t>ミセ</t>
    </rPh>
    <rPh sb="3" eb="4">
      <t>ソウ</t>
    </rPh>
    <rPh sb="6" eb="7">
      <t>メン</t>
    </rPh>
    <rPh sb="9" eb="10">
      <t>セキ</t>
    </rPh>
    <rPh sb="11" eb="12">
      <t>ケイ</t>
    </rPh>
    <rPh sb="13" eb="14">
      <t>サン</t>
    </rPh>
    <rPh sb="15" eb="16">
      <t>ショ</t>
    </rPh>
    <phoneticPr fontId="2"/>
  </si>
  <si>
    <t>測　　　点</t>
    <rPh sb="0" eb="1">
      <t>ソク</t>
    </rPh>
    <rPh sb="4" eb="5">
      <t>テン</t>
    </rPh>
    <phoneticPr fontId="2"/>
  </si>
  <si>
    <t>距　　離</t>
    <rPh sb="0" eb="1">
      <t>ヘダ</t>
    </rPh>
    <rPh sb="3" eb="4">
      <t>リ</t>
    </rPh>
    <phoneticPr fontId="2"/>
  </si>
  <si>
    <t>舗装工</t>
    <rPh sb="0" eb="3">
      <t>ホソウコウ</t>
    </rPh>
    <phoneticPr fontId="2"/>
  </si>
  <si>
    <t>摘　　　　要</t>
    <rPh sb="0" eb="1">
      <t>チャク</t>
    </rPh>
    <rPh sb="5" eb="6">
      <t>ヨウ</t>
    </rPh>
    <phoneticPr fontId="2"/>
  </si>
  <si>
    <t>断　　面</t>
    <rPh sb="0" eb="1">
      <t>ダン</t>
    </rPh>
    <rPh sb="3" eb="4">
      <t>メン</t>
    </rPh>
    <phoneticPr fontId="2"/>
  </si>
  <si>
    <t>平均断面</t>
    <rPh sb="0" eb="2">
      <t>ヘイキン</t>
    </rPh>
    <rPh sb="2" eb="4">
      <t>ダンメン</t>
    </rPh>
    <phoneticPr fontId="2"/>
  </si>
  <si>
    <t>自</t>
    <rPh sb="0" eb="1">
      <t>ジ</t>
    </rPh>
    <phoneticPr fontId="2"/>
  </si>
  <si>
    <t>至</t>
    <rPh sb="0" eb="1">
      <t>イタ</t>
    </rPh>
    <phoneticPr fontId="2"/>
  </si>
  <si>
    <t>NO.0</t>
    <phoneticPr fontId="2"/>
  </si>
  <si>
    <t>NO.520</t>
    <phoneticPr fontId="2"/>
  </si>
  <si>
    <t>NO.560</t>
    <phoneticPr fontId="2"/>
  </si>
  <si>
    <t>NO.600</t>
    <phoneticPr fontId="2"/>
  </si>
  <si>
    <t>小計</t>
    <rPh sb="0" eb="1">
      <t>ショウ</t>
    </rPh>
    <rPh sb="1" eb="2">
      <t>ケイ</t>
    </rPh>
    <phoneticPr fontId="2"/>
  </si>
  <si>
    <t>舗装版撤去工</t>
    <rPh sb="0" eb="2">
      <t>ホソウ</t>
    </rPh>
    <rPh sb="2" eb="3">
      <t>バン</t>
    </rPh>
    <rPh sb="3" eb="6">
      <t>テッキョコウ</t>
    </rPh>
    <rPh sb="5" eb="6">
      <t>コウ</t>
    </rPh>
    <phoneticPr fontId="2"/>
  </si>
  <si>
    <t>舗装版撤去工　数　量　総　括　表　</t>
    <rPh sb="0" eb="5">
      <t>ホソウバンテッキョ</t>
    </rPh>
    <rPh sb="5" eb="6">
      <t>コウ</t>
    </rPh>
    <rPh sb="7" eb="8">
      <t>カズ</t>
    </rPh>
    <rPh sb="9" eb="10">
      <t>リョウ</t>
    </rPh>
    <rPh sb="11" eb="14">
      <t>ソウカツ</t>
    </rPh>
    <rPh sb="15" eb="16">
      <t>ヒョウ</t>
    </rPh>
    <phoneticPr fontId="2"/>
  </si>
  <si>
    <t>舗装版破砕</t>
    <rPh sb="0" eb="3">
      <t>ホソウバン</t>
    </rPh>
    <rPh sb="3" eb="5">
      <t>ハサイ</t>
    </rPh>
    <phoneticPr fontId="2"/>
  </si>
  <si>
    <t>（歩道）</t>
    <rPh sb="1" eb="3">
      <t>ホドウ</t>
    </rPh>
    <phoneticPr fontId="2"/>
  </si>
  <si>
    <t>15ｃｍ以下（障害物無）</t>
    <rPh sb="4" eb="6">
      <t>イカ</t>
    </rPh>
    <rPh sb="7" eb="10">
      <t>ショウガイブツ</t>
    </rPh>
    <rPh sb="10" eb="11">
      <t>ナ</t>
    </rPh>
    <phoneticPr fontId="2"/>
  </si>
  <si>
    <t>歩道面積</t>
    <rPh sb="0" eb="4">
      <t>ホドウメンセキ</t>
    </rPh>
    <phoneticPr fontId="2"/>
  </si>
  <si>
    <t>舗装面積計算書より</t>
    <rPh sb="0" eb="4">
      <t>ホソウメンセキ</t>
    </rPh>
    <rPh sb="4" eb="7">
      <t>ケイサンショ</t>
    </rPh>
    <phoneticPr fontId="2"/>
  </si>
  <si>
    <t>　歩道</t>
    <rPh sb="1" eb="3">
      <t>ホドウ</t>
    </rPh>
    <phoneticPr fontId="2"/>
  </si>
  <si>
    <t>⑤再生細粒度As(13F) t=３cm</t>
    <rPh sb="1" eb="3">
      <t>サイセイ</t>
    </rPh>
    <rPh sb="3" eb="6">
      <t>サイリュウド</t>
    </rPh>
    <phoneticPr fontId="2"/>
  </si>
  <si>
    <t>(歩道右）</t>
    <rPh sb="1" eb="3">
      <t>ホドウ</t>
    </rPh>
    <rPh sb="3" eb="4">
      <t>ミギ</t>
    </rPh>
    <phoneticPr fontId="2"/>
  </si>
  <si>
    <r>
      <t>t=3</t>
    </r>
    <r>
      <rPr>
        <sz val="10"/>
        <rFont val="Segoe UI Symbol"/>
        <family val="2"/>
      </rPr>
      <t>㎝</t>
    </r>
    <phoneticPr fontId="2"/>
  </si>
  <si>
    <t>不陸整正</t>
    <rPh sb="0" eb="4">
      <t>フリクセイセイ</t>
    </rPh>
    <phoneticPr fontId="2"/>
  </si>
  <si>
    <t>C-20（補充材）ｔ＝2ｃｍ</t>
    <rPh sb="5" eb="8">
      <t>ホジュウザイ</t>
    </rPh>
    <phoneticPr fontId="2"/>
  </si>
  <si>
    <t>面積</t>
    <rPh sb="0" eb="2">
      <t>メンセキ</t>
    </rPh>
    <phoneticPr fontId="2"/>
  </si>
  <si>
    <t>1.3*0.9*21</t>
    <phoneticPr fontId="2"/>
  </si>
  <si>
    <t>植樹桝控除分</t>
    <rPh sb="0" eb="5">
      <t>ショクジュマスコウジョ</t>
    </rPh>
    <rPh sb="5" eb="6">
      <t>ブン</t>
    </rPh>
    <phoneticPr fontId="2"/>
  </si>
  <si>
    <t>NO.13+5</t>
    <phoneticPr fontId="2"/>
  </si>
  <si>
    <t>19.5*2.35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</si>
</sst>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_ "/>
    <numFmt numFmtId="177" formatCode="0.00_ "/>
    <numFmt numFmtId="178" formatCode="0.00_);[Red]\(0.00\)"/>
    <numFmt numFmtId="179" formatCode="_ * #,##0.0_ ;_ * \-#,##0.0_ ;_ * &quot;-&quot;_ ;_ @_ "/>
    <numFmt numFmtId="180" formatCode="0.000"/>
  </numFmts>
  <fonts count="17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Times New Roman"/>
      <family val="1"/>
      <charset val="204"/>
    </font>
    <font>
      <sz val="11"/>
      <color theme="1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ＦＡ 丸ゴシックＭ"/>
      <family val="3"/>
      <charset val="128"/>
    </font>
    <font>
      <sz val="18"/>
      <name val="ＭＳ Ｐゴシック"/>
      <family val="3"/>
      <charset val="128"/>
    </font>
    <font>
      <sz val="20"/>
      <name val="ＭＳ Ｐゴシック"/>
      <family val="3"/>
      <charset val="128"/>
    </font>
    <font>
      <u/>
      <sz val="14"/>
      <name val="ＦＡ 丸ゴシックＭ"/>
      <family val="3"/>
      <charset val="128"/>
    </font>
    <font>
      <sz val="10"/>
      <color rgb="FFFF0000"/>
      <name val="ＦＡ 丸ゴシックＭ"/>
      <family val="3"/>
      <charset val="128"/>
    </font>
    <font>
      <sz val="10"/>
      <name val="游ゴシック"/>
      <family val="3"/>
      <charset val="128"/>
    </font>
    <font>
      <sz val="10"/>
      <name val="Segoe UI Symbol"/>
      <family val="2"/>
    </font>
    <font>
      <sz val="11"/>
      <color indexed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9">
    <xf numFmtId="0" fontId="0" fillId="0" borderId="0"/>
    <xf numFmtId="0" fontId="4" fillId="0" borderId="0" applyNumberFormat="0" applyFill="0" applyBorder="0" applyProtection="0">
      <alignment vertical="top" wrapText="1"/>
    </xf>
    <xf numFmtId="0" fontId="1" fillId="0" borderId="0">
      <alignment vertical="center"/>
    </xf>
    <xf numFmtId="0" fontId="5" fillId="0" borderId="0">
      <alignment vertical="center"/>
    </xf>
    <xf numFmtId="0" fontId="7" fillId="0" borderId="0"/>
    <xf numFmtId="0" fontId="8" fillId="0" borderId="0"/>
    <xf numFmtId="38" fontId="8" fillId="0" borderId="0" applyFont="0" applyFill="0" applyBorder="0" applyAlignment="0" applyProtection="0"/>
    <xf numFmtId="0" fontId="7" fillId="0" borderId="0"/>
    <xf numFmtId="0" fontId="3" fillId="0" borderId="0">
      <alignment vertical="center"/>
    </xf>
  </cellStyleXfs>
  <cellXfs count="171">
    <xf numFmtId="0" fontId="0" fillId="0" borderId="0" xfId="0"/>
    <xf numFmtId="0" fontId="7" fillId="0" borderId="7" xfId="4" applyBorder="1"/>
    <xf numFmtId="0" fontId="7" fillId="0" borderId="1" xfId="4" applyBorder="1"/>
    <xf numFmtId="0" fontId="7" fillId="0" borderId="2" xfId="4" applyBorder="1"/>
    <xf numFmtId="0" fontId="7" fillId="0" borderId="0" xfId="4"/>
    <xf numFmtId="0" fontId="7" fillId="0" borderId="18" xfId="4" applyBorder="1"/>
    <xf numFmtId="0" fontId="7" fillId="0" borderId="19" xfId="4" applyBorder="1"/>
    <xf numFmtId="0" fontId="8" fillId="0" borderId="0" xfId="4" applyFont="1"/>
    <xf numFmtId="0" fontId="10" fillId="0" borderId="18" xfId="4" applyFont="1" applyBorder="1" applyAlignment="1">
      <alignment horizontal="center"/>
    </xf>
    <xf numFmtId="0" fontId="10" fillId="0" borderId="0" xfId="4" applyFont="1" applyAlignment="1">
      <alignment horizontal="center"/>
    </xf>
    <xf numFmtId="0" fontId="10" fillId="0" borderId="19" xfId="4" applyFont="1" applyBorder="1" applyAlignment="1">
      <alignment horizontal="center"/>
    </xf>
    <xf numFmtId="0" fontId="7" fillId="0" borderId="20" xfId="4" applyBorder="1"/>
    <xf numFmtId="0" fontId="7" fillId="0" borderId="17" xfId="4" applyBorder="1"/>
    <xf numFmtId="0" fontId="7" fillId="0" borderId="21" xfId="4" applyBorder="1"/>
    <xf numFmtId="0" fontId="8" fillId="0" borderId="0" xfId="5" applyAlignment="1">
      <alignment vertical="center"/>
    </xf>
    <xf numFmtId="0" fontId="8" fillId="0" borderId="22" xfId="5" applyBorder="1" applyAlignment="1">
      <alignment horizontal="distributed" vertical="center" justifyLastLine="1"/>
    </xf>
    <xf numFmtId="0" fontId="8" fillId="0" borderId="23" xfId="5" applyBorder="1" applyAlignment="1">
      <alignment horizontal="distributed" vertical="center" justifyLastLine="1"/>
    </xf>
    <xf numFmtId="0" fontId="8" fillId="0" borderId="24" xfId="5" applyBorder="1" applyAlignment="1">
      <alignment horizontal="distributed" vertical="center" justifyLastLine="1"/>
    </xf>
    <xf numFmtId="0" fontId="8" fillId="0" borderId="25" xfId="5" applyBorder="1" applyAlignment="1">
      <alignment horizontal="left" vertical="center"/>
    </xf>
    <xf numFmtId="0" fontId="8" fillId="0" borderId="26" xfId="5" applyBorder="1" applyAlignment="1">
      <alignment horizontal="center" vertical="center"/>
    </xf>
    <xf numFmtId="0" fontId="8" fillId="0" borderId="27" xfId="5" applyBorder="1" applyAlignment="1">
      <alignment horizontal="center" vertical="center"/>
    </xf>
    <xf numFmtId="179" fontId="12" fillId="0" borderId="27" xfId="5" applyNumberFormat="1" applyFont="1" applyBorder="1" applyAlignment="1">
      <alignment vertical="center"/>
    </xf>
    <xf numFmtId="0" fontId="8" fillId="0" borderId="28" xfId="5" applyBorder="1" applyAlignment="1">
      <alignment horizontal="center" vertical="center" shrinkToFit="1"/>
    </xf>
    <xf numFmtId="0" fontId="8" fillId="0" borderId="29" xfId="5" applyBorder="1" applyAlignment="1">
      <alignment horizontal="left" vertical="center"/>
    </xf>
    <xf numFmtId="0" fontId="8" fillId="0" borderId="30" xfId="5" applyBorder="1" applyAlignment="1">
      <alignment horizontal="center" vertical="center"/>
    </xf>
    <xf numFmtId="176" fontId="8" fillId="0" borderId="30" xfId="5" applyNumberFormat="1" applyBorder="1" applyAlignment="1">
      <alignment horizontal="right" vertical="center" shrinkToFit="1"/>
    </xf>
    <xf numFmtId="0" fontId="13" fillId="0" borderId="31" xfId="5" applyFont="1" applyBorder="1" applyAlignment="1">
      <alignment horizontal="center" vertical="center" shrinkToFit="1"/>
    </xf>
    <xf numFmtId="0" fontId="8" fillId="0" borderId="32" xfId="5" applyBorder="1" applyAlignment="1">
      <alignment horizontal="center" vertical="center"/>
    </xf>
    <xf numFmtId="176" fontId="12" fillId="0" borderId="26" xfId="5" applyNumberFormat="1" applyFont="1" applyBorder="1" applyAlignment="1">
      <alignment horizontal="right" vertical="center" shrinkToFit="1"/>
    </xf>
    <xf numFmtId="0" fontId="8" fillId="0" borderId="33" xfId="5" applyBorder="1" applyAlignment="1">
      <alignment horizontal="center" vertical="center" shrinkToFit="1"/>
    </xf>
    <xf numFmtId="0" fontId="8" fillId="0" borderId="30" xfId="5" applyBorder="1" applyAlignment="1">
      <alignment horizontal="left" vertical="center" wrapText="1"/>
    </xf>
    <xf numFmtId="0" fontId="8" fillId="0" borderId="34" xfId="5" applyBorder="1" applyAlignment="1">
      <alignment horizontal="center" vertical="center"/>
    </xf>
    <xf numFmtId="176" fontId="8" fillId="0" borderId="30" xfId="6" applyNumberFormat="1" applyFont="1" applyBorder="1" applyAlignment="1">
      <alignment horizontal="right" vertical="center"/>
    </xf>
    <xf numFmtId="0" fontId="8" fillId="0" borderId="35" xfId="5" applyBorder="1" applyAlignment="1">
      <alignment vertical="center"/>
    </xf>
    <xf numFmtId="0" fontId="8" fillId="0" borderId="26" xfId="5" applyBorder="1" applyAlignment="1">
      <alignment horizontal="center" vertical="center" wrapText="1"/>
    </xf>
    <xf numFmtId="176" fontId="12" fillId="0" borderId="26" xfId="6" applyNumberFormat="1" applyFont="1" applyBorder="1" applyAlignment="1">
      <alignment horizontal="right" vertical="center"/>
    </xf>
    <xf numFmtId="0" fontId="8" fillId="0" borderId="28" xfId="5" applyBorder="1" applyAlignment="1">
      <alignment vertical="center"/>
    </xf>
    <xf numFmtId="0" fontId="8" fillId="0" borderId="25" xfId="5" applyBorder="1" applyAlignment="1">
      <alignment horizontal="center" vertical="center"/>
    </xf>
    <xf numFmtId="0" fontId="8" fillId="0" borderId="30" xfId="5" applyBorder="1" applyAlignment="1">
      <alignment horizontal="center" vertical="center" wrapText="1"/>
    </xf>
    <xf numFmtId="178" fontId="8" fillId="0" borderId="26" xfId="5" applyNumberFormat="1" applyBorder="1" applyAlignment="1">
      <alignment vertical="center"/>
    </xf>
    <xf numFmtId="0" fontId="8" fillId="0" borderId="37" xfId="5" applyBorder="1" applyAlignment="1">
      <alignment horizontal="center" vertical="center"/>
    </xf>
    <xf numFmtId="179" fontId="8" fillId="0" borderId="27" xfId="5" applyNumberFormat="1" applyBorder="1" applyAlignment="1">
      <alignment vertical="center"/>
    </xf>
    <xf numFmtId="0" fontId="8" fillId="0" borderId="37" xfId="5" applyBorder="1" applyAlignment="1">
      <alignment vertical="center"/>
    </xf>
    <xf numFmtId="0" fontId="8" fillId="0" borderId="36" xfId="5" applyBorder="1" applyAlignment="1">
      <alignment horizontal="center" vertical="center"/>
    </xf>
    <xf numFmtId="0" fontId="8" fillId="0" borderId="27" xfId="5" applyBorder="1" applyAlignment="1">
      <alignment horizontal="center" vertical="center" wrapText="1"/>
    </xf>
    <xf numFmtId="177" fontId="8" fillId="0" borderId="38" xfId="6" applyNumberFormat="1" applyFont="1" applyBorder="1" applyAlignment="1">
      <alignment vertical="center"/>
    </xf>
    <xf numFmtId="0" fontId="8" fillId="0" borderId="39" xfId="5" applyBorder="1" applyAlignment="1">
      <alignment horizontal="center" vertical="center" wrapText="1"/>
    </xf>
    <xf numFmtId="177" fontId="8" fillId="0" borderId="38" xfId="5" applyNumberFormat="1" applyBorder="1" applyAlignment="1">
      <alignment vertical="center"/>
    </xf>
    <xf numFmtId="0" fontId="8" fillId="0" borderId="27" xfId="5" applyBorder="1" applyAlignment="1">
      <alignment horizontal="center" vertical="center" shrinkToFit="1"/>
    </xf>
    <xf numFmtId="0" fontId="8" fillId="0" borderId="36" xfId="5" applyBorder="1" applyAlignment="1">
      <alignment horizontal="center" vertical="center" wrapText="1"/>
    </xf>
    <xf numFmtId="40" fontId="8" fillId="0" borderId="38" xfId="6" applyNumberFormat="1" applyFont="1" applyBorder="1" applyAlignment="1">
      <alignment vertical="center"/>
    </xf>
    <xf numFmtId="0" fontId="8" fillId="0" borderId="39" xfId="5" applyBorder="1" applyAlignment="1">
      <alignment horizontal="center" vertical="center"/>
    </xf>
    <xf numFmtId="0" fontId="8" fillId="0" borderId="27" xfId="5" applyBorder="1" applyAlignment="1">
      <alignment vertical="center"/>
    </xf>
    <xf numFmtId="0" fontId="8" fillId="0" borderId="39" xfId="5" applyBorder="1" applyAlignment="1">
      <alignment vertical="center"/>
    </xf>
    <xf numFmtId="0" fontId="8" fillId="0" borderId="40" xfId="5" applyBorder="1" applyAlignment="1">
      <alignment vertical="center"/>
    </xf>
    <xf numFmtId="0" fontId="8" fillId="0" borderId="41" xfId="5" applyBorder="1" applyAlignment="1">
      <alignment vertical="center"/>
    </xf>
    <xf numFmtId="0" fontId="8" fillId="0" borderId="10" xfId="5" applyBorder="1" applyAlignment="1">
      <alignment vertical="center"/>
    </xf>
    <xf numFmtId="0" fontId="0" fillId="0" borderId="7" xfId="0" applyBorder="1"/>
    <xf numFmtId="0" fontId="0" fillId="0" borderId="1" xfId="0" applyBorder="1"/>
    <xf numFmtId="0" fontId="0" fillId="0" borderId="2" xfId="0" applyBorder="1"/>
    <xf numFmtId="0" fontId="0" fillId="0" borderId="18" xfId="0" applyBorder="1"/>
    <xf numFmtId="0" fontId="0" fillId="0" borderId="19" xfId="0" applyBorder="1"/>
    <xf numFmtId="0" fontId="0" fillId="0" borderId="0" xfId="0" applyAlignment="1">
      <alignment horizontal="left" indent="5"/>
    </xf>
    <xf numFmtId="0" fontId="0" fillId="0" borderId="20" xfId="0" applyBorder="1"/>
    <xf numFmtId="0" fontId="0" fillId="0" borderId="17" xfId="0" applyBorder="1"/>
    <xf numFmtId="0" fontId="0" fillId="0" borderId="21" xfId="0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 shrinkToFit="1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2" xfId="0" applyBorder="1" applyAlignment="1">
      <alignment horizontal="center" vertical="center" shrinkToFit="1"/>
    </xf>
    <xf numFmtId="0" fontId="0" fillId="0" borderId="42" xfId="0" applyBorder="1" applyAlignment="1">
      <alignment horizontal="center" vertical="center"/>
    </xf>
    <xf numFmtId="0" fontId="15" fillId="0" borderId="0" xfId="0" applyFont="1"/>
    <xf numFmtId="0" fontId="7" fillId="0" borderId="43" xfId="0" applyFont="1" applyBorder="1" applyAlignment="1">
      <alignment horizontal="center" vertical="center" shrinkToFit="1"/>
    </xf>
    <xf numFmtId="0" fontId="7" fillId="0" borderId="44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shrinkToFit="1"/>
    </xf>
    <xf numFmtId="0" fontId="0" fillId="0" borderId="5" xfId="0" applyBorder="1" applyAlignment="1">
      <alignment horizontal="center"/>
    </xf>
    <xf numFmtId="0" fontId="6" fillId="0" borderId="16" xfId="0" applyFont="1" applyBorder="1"/>
    <xf numFmtId="0" fontId="3" fillId="0" borderId="0" xfId="0" applyFont="1"/>
    <xf numFmtId="180" fontId="0" fillId="0" borderId="9" xfId="0" applyNumberFormat="1" applyBorder="1" applyAlignment="1">
      <alignment horizontal="center"/>
    </xf>
    <xf numFmtId="180" fontId="15" fillId="0" borderId="8" xfId="0" applyNumberFormat="1" applyFont="1" applyBorder="1" applyAlignment="1">
      <alignment horizontal="center"/>
    </xf>
    <xf numFmtId="180" fontId="0" fillId="0" borderId="10" xfId="0" applyNumberFormat="1" applyBorder="1" applyAlignment="1">
      <alignment horizontal="center"/>
    </xf>
    <xf numFmtId="0" fontId="6" fillId="0" borderId="13" xfId="0" applyFont="1" applyBorder="1"/>
    <xf numFmtId="0" fontId="3" fillId="0" borderId="15" xfId="0" applyFont="1" applyBorder="1"/>
    <xf numFmtId="180" fontId="0" fillId="0" borderId="13" xfId="0" applyNumberFormat="1" applyBorder="1" applyAlignment="1">
      <alignment horizontal="center"/>
    </xf>
    <xf numFmtId="180" fontId="0" fillId="0" borderId="12" xfId="0" applyNumberFormat="1" applyBorder="1" applyAlignment="1">
      <alignment horizontal="center"/>
    </xf>
    <xf numFmtId="180" fontId="0" fillId="0" borderId="14" xfId="0" applyNumberFormat="1" applyBorder="1" applyAlignment="1">
      <alignment horizontal="center"/>
    </xf>
    <xf numFmtId="180" fontId="15" fillId="0" borderId="9" xfId="0" applyNumberFormat="1" applyFont="1" applyBorder="1" applyAlignment="1">
      <alignment horizontal="center"/>
    </xf>
    <xf numFmtId="180" fontId="15" fillId="0" borderId="10" xfId="0" applyNumberFormat="1" applyFont="1" applyBorder="1" applyAlignment="1">
      <alignment horizontal="center"/>
    </xf>
    <xf numFmtId="0" fontId="3" fillId="0" borderId="11" xfId="0" applyFont="1" applyBorder="1"/>
    <xf numFmtId="180" fontId="0" fillId="0" borderId="8" xfId="0" applyNumberFormat="1" applyBorder="1" applyAlignment="1">
      <alignment horizontal="center"/>
    </xf>
    <xf numFmtId="0" fontId="3" fillId="0" borderId="14" xfId="0" applyFont="1" applyBorder="1"/>
    <xf numFmtId="180" fontId="7" fillId="0" borderId="9" xfId="0" applyNumberFormat="1" applyFont="1" applyBorder="1" applyAlignment="1">
      <alignment horizontal="center"/>
    </xf>
    <xf numFmtId="0" fontId="3" fillId="0" borderId="30" xfId="5" applyFont="1" applyBorder="1" applyAlignment="1">
      <alignment horizontal="left" vertical="center" wrapText="1"/>
    </xf>
    <xf numFmtId="0" fontId="0" fillId="0" borderId="4" xfId="0" applyBorder="1" applyAlignment="1">
      <alignment horizontal="center"/>
    </xf>
    <xf numFmtId="0" fontId="3" fillId="0" borderId="25" xfId="5" applyFont="1" applyBorder="1" applyAlignment="1">
      <alignment horizontal="left" vertical="center"/>
    </xf>
    <xf numFmtId="0" fontId="16" fillId="0" borderId="30" xfId="5" applyFont="1" applyBorder="1" applyAlignment="1">
      <alignment horizontal="left" vertical="center" wrapText="1"/>
    </xf>
    <xf numFmtId="0" fontId="16" fillId="0" borderId="26" xfId="5" applyFont="1" applyBorder="1" applyAlignment="1">
      <alignment horizontal="center" vertical="center"/>
    </xf>
    <xf numFmtId="0" fontId="16" fillId="0" borderId="30" xfId="5" applyFont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8" fillId="0" borderId="35" xfId="5" applyBorder="1" applyAlignment="1">
      <alignment vertical="center" shrinkToFit="1"/>
    </xf>
    <xf numFmtId="0" fontId="8" fillId="0" borderId="28" xfId="5" applyBorder="1" applyAlignment="1">
      <alignment vertical="center" shrinkToFit="1"/>
    </xf>
    <xf numFmtId="0" fontId="9" fillId="0" borderId="18" xfId="4" applyFont="1" applyBorder="1" applyAlignment="1">
      <alignment horizontal="center"/>
    </xf>
    <xf numFmtId="0" fontId="9" fillId="0" borderId="0" xfId="4" applyFont="1" applyAlignment="1">
      <alignment horizontal="center"/>
    </xf>
    <xf numFmtId="0" fontId="9" fillId="0" borderId="19" xfId="4" applyFont="1" applyBorder="1" applyAlignment="1">
      <alignment horizontal="center"/>
    </xf>
    <xf numFmtId="0" fontId="11" fillId="0" borderId="0" xfId="5" applyFont="1" applyAlignment="1">
      <alignment horizontal="center" vertical="center"/>
    </xf>
    <xf numFmtId="0" fontId="9" fillId="0" borderId="18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19" xfId="0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76" fontId="15" fillId="0" borderId="42" xfId="0" applyNumberFormat="1" applyFont="1" applyBorder="1" applyAlignment="1">
      <alignment horizontal="center" vertical="center"/>
    </xf>
    <xf numFmtId="176" fontId="15" fillId="0" borderId="43" xfId="0" applyNumberFormat="1" applyFont="1" applyBorder="1" applyAlignment="1">
      <alignment horizontal="center" vertical="center"/>
    </xf>
    <xf numFmtId="176" fontId="15" fillId="0" borderId="44" xfId="0" applyNumberFormat="1" applyFont="1" applyBorder="1" applyAlignment="1">
      <alignment horizontal="center" vertical="center"/>
    </xf>
    <xf numFmtId="0" fontId="15" fillId="0" borderId="42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176" fontId="0" fillId="0" borderId="13" xfId="0" applyNumberFormat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 shrinkToFit="1"/>
    </xf>
    <xf numFmtId="0" fontId="15" fillId="0" borderId="46" xfId="0" applyFont="1" applyBorder="1" applyAlignment="1">
      <alignment horizontal="center" vertical="center" shrinkToFit="1"/>
    </xf>
    <xf numFmtId="0" fontId="15" fillId="0" borderId="31" xfId="0" applyFont="1" applyBorder="1" applyAlignment="1">
      <alignment horizontal="center" vertical="center" shrinkToFit="1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176" fontId="15" fillId="0" borderId="9" xfId="0" applyNumberFormat="1" applyFont="1" applyBorder="1" applyAlignment="1">
      <alignment horizontal="center" vertical="center"/>
    </xf>
    <xf numFmtId="176" fontId="15" fillId="0" borderId="10" xfId="0" applyNumberFormat="1" applyFont="1" applyBorder="1" applyAlignment="1">
      <alignment horizontal="center" vertical="center"/>
    </xf>
    <xf numFmtId="176" fontId="15" fillId="0" borderId="11" xfId="0" applyNumberFormat="1" applyFont="1" applyBorder="1" applyAlignment="1">
      <alignment horizontal="center" vertical="center"/>
    </xf>
    <xf numFmtId="176" fontId="0" fillId="0" borderId="45" xfId="0" applyNumberFormat="1" applyBorder="1" applyAlignment="1">
      <alignment horizontal="center" vertical="center"/>
    </xf>
    <xf numFmtId="176" fontId="0" fillId="0" borderId="46" xfId="0" applyNumberFormat="1" applyBorder="1" applyAlignment="1">
      <alignment horizontal="center" vertical="center"/>
    </xf>
    <xf numFmtId="176" fontId="0" fillId="0" borderId="31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 shrinkToFit="1"/>
    </xf>
    <xf numFmtId="0" fontId="7" fillId="0" borderId="15" xfId="0" applyFont="1" applyBorder="1" applyAlignment="1">
      <alignment horizontal="center" vertical="center" shrinkToFit="1"/>
    </xf>
    <xf numFmtId="0" fontId="3" fillId="0" borderId="45" xfId="0" applyFont="1" applyBorder="1" applyAlignment="1">
      <alignment horizontal="left" vertical="center" wrapText="1"/>
    </xf>
    <xf numFmtId="0" fontId="3" fillId="0" borderId="46" xfId="0" applyFont="1" applyBorder="1" applyAlignment="1">
      <alignment horizontal="left" vertical="center"/>
    </xf>
    <xf numFmtId="0" fontId="3" fillId="0" borderId="31" xfId="0" applyFont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5" xfId="0" applyBorder="1" applyAlignment="1">
      <alignment horizontal="center" vertical="center" shrinkToFit="1"/>
    </xf>
    <xf numFmtId="0" fontId="0" fillId="0" borderId="46" xfId="0" applyBorder="1" applyAlignment="1">
      <alignment horizontal="center" vertical="center" shrinkToFit="1"/>
    </xf>
    <xf numFmtId="0" fontId="0" fillId="0" borderId="31" xfId="0" applyBorder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4" xfId="0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9">
    <cellStyle name="桁区切り 2" xfId="6" xr:uid="{90AF0A66-746A-406A-922B-A62D0CB566F1}"/>
    <cellStyle name="標準" xfId="0" builtinId="0"/>
    <cellStyle name="標準 2" xfId="1" xr:uid="{00000000-0005-0000-0000-000001000000}"/>
    <cellStyle name="標準 2 2" xfId="2" xr:uid="{00000000-0005-0000-0000-000002000000}"/>
    <cellStyle name="標準 2 2 2" xfId="7" xr:uid="{9E4B7867-94FD-4000-B083-41F25821381F}"/>
    <cellStyle name="標準 3" xfId="3" xr:uid="{00000000-0005-0000-0000-000003000000}"/>
    <cellStyle name="標準 4" xfId="5" xr:uid="{1ADE0DE2-FE94-44A9-9A8C-EA3EEE2C626D}"/>
    <cellStyle name="標準 5" xfId="8" xr:uid="{32669FD2-9EAC-461A-97EF-093E7D745F62}"/>
    <cellStyle name="標準_12.準備工（根株処理）" xfId="4" xr:uid="{0299AE58-2BFD-4A27-855D-2F957631C3E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URO\TETUYA'S\&#25104;&#26524;&#21697;\&#20843;&#25144;&#21335;&#29872;&#29366;\&#25968;&#37327;&#35336;&#31639;&#26360;\&#20843;&#25144;&#21335;&#65321;&#12539;&#65315;\&#22303;&#24037;\&#21335;&#65321;&#12539;&#65315;&#22303;&#373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20221\&#35373;&#35336;&#31309;&#31639;\Documents%20and%20Settings\&#65288;&#26666;&#65289;&#22679;&#24029;&#12503;&#12525;&#12472;&#12455;&#12463;&#12488;&#25216;&#24314;\My%20Documents\BOX&#28014;&#2114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URO\&#26449;&#26408;\&#20843;&#25144;&#20132;&#24046;&#28857;\&#22478;&#19979;&#65297;&#19969;&#30446;\&#25968;&#37327;&#35336;&#31639;\&#167;3.&#22303;&#24037;\&#22303;&#37327;&#35336;&#31639;&#2636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Administrator\&#12487;&#12473;&#12463;&#12488;&#12483;&#12503;\190\&#25968;&#37327;&#32207;&#25324;&#34920;ver2_3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1038;&#20869;&#12501;&#12457;&#12523;&#12480;\&#24037;&#21209;&#37096;&#20250;\&#27010;&#31639;&#12471;&#12473;&#12486;&#12512;&#20316;&#25104;\&#20307;&#31995;&#12484;&#12522;&#125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x0000__x0000__x0000__x0000__x0000__x0000_"/>
      <sheetName val="集計表 "/>
      <sheetName val="本線"/>
      <sheetName val="Ａ1ランプ"/>
      <sheetName val="Ａ2ランプ"/>
      <sheetName val="Ｂランプ"/>
      <sheetName val="Ｃランプ"/>
      <sheetName val="Ｄランプ"/>
      <sheetName val="Ｅランプ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X浮力"/>
      <sheetName val="#REF"/>
      <sheetName val="舗装版取壊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表"/>
      <sheetName val="土量計算(国道)"/>
      <sheetName val="土量計算(市道)"/>
    </sheetNames>
    <sheetDataSet>
      <sheetData sheetId="0" refreshError="1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工種"/>
      <sheetName val="ﾚﾍﾞﾙ5"/>
      <sheetName val="ﾌｧｲﾙ"/>
      <sheetName val="ﾘｽﾄ"/>
    </sheetNames>
    <sheetDataSet>
      <sheetData sheetId="0"/>
      <sheetData sheetId="1"/>
      <sheetData sheetId="2">
        <row r="35">
          <cell r="B35" t="str">
            <v>ｍ</v>
          </cell>
        </row>
        <row r="36">
          <cell r="B36" t="str">
            <v>ｍ2</v>
          </cell>
        </row>
        <row r="37">
          <cell r="B37" t="str">
            <v>ｍ3</v>
          </cell>
        </row>
        <row r="38">
          <cell r="B38" t="str">
            <v>ヶ所</v>
          </cell>
        </row>
        <row r="39">
          <cell r="B39" t="str">
            <v>本</v>
          </cell>
        </row>
        <row r="40">
          <cell r="B40" t="str">
            <v>個</v>
          </cell>
        </row>
        <row r="41">
          <cell r="B41" t="str">
            <v>枚</v>
          </cell>
        </row>
        <row r="42">
          <cell r="B42" t="str">
            <v>ｔ</v>
          </cell>
        </row>
        <row r="43">
          <cell r="B43" t="str">
            <v>式</v>
          </cell>
        </row>
        <row r="44">
          <cell r="B44" t="str">
            <v>基</v>
          </cell>
        </row>
        <row r="45">
          <cell r="B45" t="str">
            <v>掛ｍ2</v>
          </cell>
        </row>
        <row r="46">
          <cell r="B46" t="str">
            <v>空ｍ3</v>
          </cell>
        </row>
      </sheetData>
      <sheetData sheetId="3">
        <row r="8">
          <cell r="AG8" t="str">
            <v>工場製作工</v>
          </cell>
          <cell r="AI8" t="str">
            <v/>
          </cell>
          <cell r="AK8" t="str">
            <v/>
          </cell>
          <cell r="AO8" t="str">
            <v/>
          </cell>
        </row>
        <row r="9">
          <cell r="AG9" t="str">
            <v>工場製品輸送工</v>
          </cell>
          <cell r="AI9" t="str">
            <v/>
          </cell>
          <cell r="AK9" t="str">
            <v/>
          </cell>
          <cell r="AO9" t="str">
            <v/>
          </cell>
        </row>
        <row r="10">
          <cell r="AG10" t="str">
            <v>道路土工</v>
          </cell>
          <cell r="AI10" t="str">
            <v/>
          </cell>
          <cell r="AK10" t="str">
            <v/>
          </cell>
          <cell r="AO10" t="str">
            <v/>
          </cell>
        </row>
        <row r="11">
          <cell r="AG11" t="str">
            <v>地盤改良工</v>
          </cell>
          <cell r="AI11" t="str">
            <v/>
          </cell>
          <cell r="AK11" t="str">
            <v/>
          </cell>
          <cell r="AO11" t="str">
            <v/>
          </cell>
        </row>
        <row r="12">
          <cell r="AG12" t="str">
            <v>法面工</v>
          </cell>
          <cell r="AI12" t="str">
            <v/>
          </cell>
          <cell r="AK12" t="str">
            <v/>
          </cell>
          <cell r="AO12" t="str">
            <v/>
          </cell>
        </row>
        <row r="13">
          <cell r="AG13" t="str">
            <v>擁壁工</v>
          </cell>
          <cell r="AI13" t="str">
            <v/>
          </cell>
          <cell r="AK13" t="str">
            <v/>
          </cell>
          <cell r="AO13" t="str">
            <v/>
          </cell>
        </row>
        <row r="14">
          <cell r="AG14" t="str">
            <v>石・ﾌﾞﾛｯｸ積(張)工</v>
          </cell>
          <cell r="AI14" t="str">
            <v/>
          </cell>
          <cell r="AK14" t="str">
            <v/>
          </cell>
          <cell r="AO14" t="str">
            <v/>
          </cell>
        </row>
        <row r="15">
          <cell r="AG15" t="str">
            <v>ｶﾙﾊﾞｰﾄ工</v>
          </cell>
          <cell r="AI15" t="str">
            <v/>
          </cell>
          <cell r="AK15" t="str">
            <v/>
          </cell>
          <cell r="AO15" t="str">
            <v/>
          </cell>
        </row>
        <row r="16">
          <cell r="AG16" t="str">
            <v>小型水路工</v>
          </cell>
          <cell r="AI16" t="str">
            <v/>
          </cell>
          <cell r="AK16" t="str">
            <v/>
          </cell>
          <cell r="AO16" t="str">
            <v/>
          </cell>
        </row>
        <row r="17">
          <cell r="AG17" t="str">
            <v>落石雪害防止工</v>
          </cell>
          <cell r="AI17" t="str">
            <v/>
          </cell>
          <cell r="AK17" t="str">
            <v/>
          </cell>
          <cell r="AO17" t="str">
            <v/>
          </cell>
        </row>
        <row r="18">
          <cell r="AG18" t="str">
            <v>遮音壁工</v>
          </cell>
          <cell r="AI18" t="str">
            <v/>
          </cell>
          <cell r="AK18" t="str">
            <v/>
          </cell>
          <cell r="AO18" t="str">
            <v/>
          </cell>
        </row>
        <row r="19">
          <cell r="AG19" t="str">
            <v>構造物撤去工</v>
          </cell>
          <cell r="AI19" t="str">
            <v/>
          </cell>
          <cell r="AK19" t="str">
            <v/>
          </cell>
          <cell r="AO19" t="str">
            <v/>
          </cell>
        </row>
        <row r="20">
          <cell r="AG20" t="str">
            <v/>
          </cell>
          <cell r="AI20" t="str">
            <v/>
          </cell>
          <cell r="AK20" t="str">
            <v/>
          </cell>
          <cell r="AO20" t="str">
            <v/>
          </cell>
        </row>
        <row r="21">
          <cell r="AG21" t="str">
            <v/>
          </cell>
          <cell r="AI21" t="str">
            <v/>
          </cell>
          <cell r="AK21" t="str">
            <v/>
          </cell>
          <cell r="AO21" t="str">
            <v/>
          </cell>
        </row>
        <row r="22">
          <cell r="AG22" t="str">
            <v/>
          </cell>
          <cell r="AI22" t="str">
            <v/>
          </cell>
          <cell r="AK22" t="str">
            <v/>
          </cell>
          <cell r="AO22" t="str">
            <v/>
          </cell>
        </row>
        <row r="23">
          <cell r="AG23" t="str">
            <v/>
          </cell>
          <cell r="AI23" t="str">
            <v/>
          </cell>
          <cell r="AK23" t="str">
            <v/>
          </cell>
          <cell r="AO23" t="str">
            <v/>
          </cell>
        </row>
        <row r="24">
          <cell r="AG24" t="str">
            <v/>
          </cell>
          <cell r="AI24" t="str">
            <v/>
          </cell>
          <cell r="AK24" t="str">
            <v/>
          </cell>
          <cell r="AO24" t="str">
            <v/>
          </cell>
        </row>
        <row r="25">
          <cell r="AG25" t="str">
            <v/>
          </cell>
          <cell r="AI25" t="str">
            <v/>
          </cell>
          <cell r="AK25" t="str">
            <v/>
          </cell>
          <cell r="AO25" t="str">
            <v/>
          </cell>
        </row>
        <row r="26">
          <cell r="AG26" t="str">
            <v/>
          </cell>
          <cell r="AI26" t="str">
            <v/>
          </cell>
          <cell r="AK26" t="str">
            <v/>
          </cell>
        </row>
        <row r="27">
          <cell r="AG27" t="str">
            <v/>
          </cell>
          <cell r="AI27" t="str">
            <v/>
          </cell>
          <cell r="AK27" t="str">
            <v/>
          </cell>
        </row>
        <row r="28">
          <cell r="AG28" t="str">
            <v/>
          </cell>
          <cell r="AI28" t="str">
            <v/>
          </cell>
          <cell r="AK28" t="str">
            <v/>
          </cell>
        </row>
        <row r="29">
          <cell r="AG29" t="str">
            <v/>
          </cell>
          <cell r="AI29" t="str">
            <v/>
          </cell>
          <cell r="AK29" t="str">
            <v/>
          </cell>
        </row>
        <row r="30">
          <cell r="AG30" t="str">
            <v/>
          </cell>
          <cell r="AI30" t="str">
            <v/>
          </cell>
          <cell r="AK30" t="str">
            <v/>
          </cell>
        </row>
        <row r="31">
          <cell r="AG31" t="str">
            <v/>
          </cell>
          <cell r="AI31" t="str">
            <v/>
          </cell>
          <cell r="AK31" t="str">
            <v/>
          </cell>
        </row>
        <row r="32">
          <cell r="AG32" t="str">
            <v/>
          </cell>
          <cell r="AI32" t="str">
            <v/>
          </cell>
          <cell r="AK32" t="str">
            <v/>
          </cell>
        </row>
        <row r="33">
          <cell r="AG33" t="str">
            <v/>
          </cell>
          <cell r="AI33" t="str">
            <v/>
          </cell>
          <cell r="AK33" t="str">
            <v/>
          </cell>
        </row>
        <row r="34">
          <cell r="AG34" t="str">
            <v/>
          </cell>
          <cell r="AI34" t="str">
            <v/>
          </cell>
          <cell r="AK34" t="str">
            <v/>
          </cell>
        </row>
        <row r="35">
          <cell r="AG35" t="str">
            <v/>
          </cell>
          <cell r="AI35" t="str">
            <v/>
          </cell>
          <cell r="AK35" t="str">
            <v/>
          </cell>
        </row>
        <row r="36">
          <cell r="AG36" t="str">
            <v/>
          </cell>
          <cell r="AI36" t="str">
            <v/>
          </cell>
          <cell r="AK36" t="str">
            <v/>
          </cell>
        </row>
        <row r="37">
          <cell r="AG37" t="str">
            <v/>
          </cell>
          <cell r="AI37" t="str">
            <v/>
          </cell>
          <cell r="AK37" t="str">
            <v/>
          </cell>
        </row>
        <row r="38">
          <cell r="AG38" t="str">
            <v/>
          </cell>
          <cell r="AI38" t="str">
            <v/>
          </cell>
          <cell r="AK38" t="str">
            <v/>
          </cell>
        </row>
        <row r="39">
          <cell r="AG39" t="str">
            <v/>
          </cell>
          <cell r="AI39" t="str">
            <v/>
          </cell>
          <cell r="AK39" t="str">
            <v/>
          </cell>
        </row>
        <row r="40">
          <cell r="AG40" t="str">
            <v/>
          </cell>
          <cell r="AI40" t="str">
            <v/>
          </cell>
          <cell r="AK40" t="str">
            <v/>
          </cell>
        </row>
        <row r="41">
          <cell r="AG41" t="str">
            <v/>
          </cell>
          <cell r="AI41" t="str">
            <v/>
          </cell>
          <cell r="AK41" t="str">
            <v/>
          </cell>
        </row>
        <row r="42">
          <cell r="AG42" t="str">
            <v/>
          </cell>
          <cell r="AI42" t="str">
            <v/>
          </cell>
          <cell r="AK42" t="str">
            <v/>
          </cell>
        </row>
        <row r="43">
          <cell r="AG43" t="str">
            <v/>
          </cell>
          <cell r="AI43" t="str">
            <v/>
          </cell>
          <cell r="AK43" t="str">
            <v/>
          </cell>
        </row>
        <row r="44">
          <cell r="AG44" t="str">
            <v/>
          </cell>
          <cell r="AI44" t="str">
            <v/>
          </cell>
          <cell r="AK44" t="str">
            <v/>
          </cell>
        </row>
        <row r="45">
          <cell r="AG45" t="str">
            <v/>
          </cell>
          <cell r="AI45" t="str">
            <v/>
          </cell>
          <cell r="AK45" t="str">
            <v/>
          </cell>
        </row>
        <row r="46">
          <cell r="AG46" t="str">
            <v/>
          </cell>
          <cell r="AI46" t="str">
            <v/>
          </cell>
          <cell r="AK46" t="str">
            <v/>
          </cell>
        </row>
        <row r="47">
          <cell r="AG47" t="str">
            <v/>
          </cell>
          <cell r="AI47" t="str">
            <v/>
          </cell>
          <cell r="AK47" t="str">
            <v/>
          </cell>
        </row>
        <row r="48">
          <cell r="AG48" t="str">
            <v/>
          </cell>
          <cell r="AI48" t="str">
            <v/>
          </cell>
          <cell r="AK48" t="str">
            <v/>
          </cell>
        </row>
        <row r="49">
          <cell r="AG49" t="str">
            <v/>
          </cell>
          <cell r="AI49" t="str">
            <v/>
          </cell>
          <cell r="AK49" t="str">
            <v/>
          </cell>
        </row>
        <row r="50">
          <cell r="AG50" t="str">
            <v/>
          </cell>
          <cell r="AI50" t="str">
            <v/>
          </cell>
          <cell r="AK50" t="str">
            <v/>
          </cell>
        </row>
        <row r="51">
          <cell r="AG51" t="str">
            <v/>
          </cell>
          <cell r="AI51" t="str">
            <v/>
          </cell>
          <cell r="AK51" t="str">
            <v/>
          </cell>
        </row>
        <row r="52">
          <cell r="AG52" t="str">
            <v/>
          </cell>
          <cell r="AI52" t="str">
            <v/>
          </cell>
          <cell r="AK52" t="str">
            <v/>
          </cell>
        </row>
        <row r="53">
          <cell r="AG53" t="str">
            <v/>
          </cell>
          <cell r="AI53" t="str">
            <v/>
          </cell>
          <cell r="AK53" t="str">
            <v/>
          </cell>
        </row>
        <row r="54">
          <cell r="AG54" t="str">
            <v/>
          </cell>
          <cell r="AI54" t="str">
            <v/>
          </cell>
          <cell r="AK54" t="str">
            <v/>
          </cell>
        </row>
        <row r="55">
          <cell r="AG55" t="str">
            <v/>
          </cell>
          <cell r="AI55" t="str">
            <v/>
          </cell>
          <cell r="AK55" t="str">
            <v/>
          </cell>
        </row>
        <row r="56">
          <cell r="AG56" t="str">
            <v/>
          </cell>
          <cell r="AI56" t="str">
            <v/>
          </cell>
          <cell r="AK56" t="str">
            <v/>
          </cell>
        </row>
      </sheetData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 (2)"/>
      <sheetName val="体系ツリーデータ (2)"/>
      <sheetName val="Sheet2 (2)"/>
      <sheetName val="総括表"/>
      <sheetName val="体系ツリーデータ"/>
      <sheetName val="Sheet2"/>
      <sheetName val="総括表2"/>
    </sheetNames>
    <sheetDataSet>
      <sheetData sheetId="0"/>
      <sheetData sheetId="1">
        <row r="3">
          <cell r="D3" t="str">
            <v>仮設工</v>
          </cell>
          <cell r="E3" t="str">
            <v>工事用道路工</v>
          </cell>
          <cell r="F3" t="str">
            <v>工事用道路盛土</v>
          </cell>
          <cell r="H3" t="str">
            <v>ｍ3</v>
          </cell>
        </row>
        <row r="4">
          <cell r="F4" t="str">
            <v>法面整形（盛土部）</v>
          </cell>
          <cell r="H4" t="str">
            <v>ｍ2</v>
          </cell>
        </row>
        <row r="5">
          <cell r="F5" t="str">
            <v>安定処理</v>
          </cell>
          <cell r="G5" t="str">
            <v>【添加材料】</v>
          </cell>
          <cell r="H5" t="str">
            <v>ｍ2</v>
          </cell>
        </row>
        <row r="6">
          <cell r="F6" t="str">
            <v>工事用道路排土敷均し</v>
          </cell>
          <cell r="H6" t="str">
            <v>ｍ2</v>
          </cell>
        </row>
        <row r="7">
          <cell r="F7" t="str">
            <v>敷砂利</v>
          </cell>
          <cell r="G7" t="str">
            <v>【砕石規格、敷厚】</v>
          </cell>
          <cell r="H7" t="str">
            <v>ｍ2</v>
          </cell>
        </row>
        <row r="8">
          <cell r="F8" t="str">
            <v>敷鉄板</v>
          </cell>
          <cell r="H8" t="str">
            <v>枚</v>
          </cell>
        </row>
        <row r="9">
          <cell r="F9" t="str">
            <v>仮覆工板</v>
          </cell>
          <cell r="G9" t="str">
            <v>【覆工板規格】</v>
          </cell>
          <cell r="H9" t="str">
            <v>枚</v>
          </cell>
        </row>
        <row r="10">
          <cell r="F10" t="str">
            <v>仮設舗装</v>
          </cell>
          <cell r="G10" t="str">
            <v>【(表層の)材料種類、舗装厚】</v>
          </cell>
          <cell r="H10" t="str">
            <v>ｍ2</v>
          </cell>
        </row>
        <row r="11">
          <cell r="F11" t="str">
            <v>安定ｼｰﾄ</v>
          </cell>
          <cell r="G11" t="str">
            <v>【材質、規格】</v>
          </cell>
          <cell r="H11" t="str">
            <v>ｍ2</v>
          </cell>
        </row>
        <row r="12">
          <cell r="F12" t="str">
            <v>工事用道路補修</v>
          </cell>
          <cell r="H12" t="str">
            <v>式</v>
          </cell>
        </row>
        <row r="13">
          <cell r="F13" t="str">
            <v>土のう</v>
          </cell>
          <cell r="G13" t="str">
            <v>【仕拵、積立、撤去】</v>
          </cell>
          <cell r="H13" t="str">
            <v>ｍ2</v>
          </cell>
        </row>
        <row r="14">
          <cell r="F14" t="str">
            <v>殻運搬処理</v>
          </cell>
          <cell r="G14" t="str">
            <v>【殻種別、運搬距離、処理費の有無】</v>
          </cell>
          <cell r="H14" t="str">
            <v>ｍ3</v>
          </cell>
        </row>
        <row r="15">
          <cell r="E15" t="str">
            <v>仮橋・作業構台工</v>
          </cell>
          <cell r="F15" t="str">
            <v>床掘り</v>
          </cell>
          <cell r="H15" t="str">
            <v>ｍ3</v>
          </cell>
        </row>
        <row r="16">
          <cell r="F16" t="str">
            <v>埋戻し</v>
          </cell>
          <cell r="H16" t="str">
            <v>ｍ3</v>
          </cell>
        </row>
        <row r="17">
          <cell r="F17" t="str">
            <v>仮橋ｺﾝｸﾘｰﾄ基礎</v>
          </cell>
          <cell r="G17" t="str">
            <v>【寸法】</v>
          </cell>
          <cell r="H17" t="str">
            <v>箇所</v>
          </cell>
        </row>
        <row r="18">
          <cell r="F18" t="str">
            <v>橋脚</v>
          </cell>
          <cell r="H18" t="str">
            <v>ｔ</v>
          </cell>
        </row>
        <row r="19">
          <cell r="F19" t="str">
            <v>仮橋上部</v>
          </cell>
          <cell r="H19" t="str">
            <v>ｔ</v>
          </cell>
        </row>
        <row r="20">
          <cell r="F20" t="str">
            <v>覆工板</v>
          </cell>
          <cell r="G20" t="str">
            <v>【規格】</v>
          </cell>
          <cell r="H20" t="str">
            <v>ｍ2</v>
          </cell>
        </row>
        <row r="21">
          <cell r="F21" t="str">
            <v>仮設高欄</v>
          </cell>
          <cell r="H21" t="str">
            <v>ｍ</v>
          </cell>
        </row>
        <row r="22">
          <cell r="F22" t="str">
            <v>殻運搬処理</v>
          </cell>
          <cell r="G22" t="str">
            <v>【殻種類、運搬距離、処理費の有無】</v>
          </cell>
          <cell r="H22" t="str">
            <v>ｍ3</v>
          </cell>
        </row>
        <row r="23">
          <cell r="F23" t="str">
            <v>鋼管杭</v>
          </cell>
          <cell r="G23" t="str">
            <v>【径、長さ】</v>
          </cell>
          <cell r="H23" t="str">
            <v>本</v>
          </cell>
        </row>
        <row r="24">
          <cell r="F24" t="str">
            <v>防舷材</v>
          </cell>
          <cell r="G24" t="str">
            <v>【材料規格】</v>
          </cell>
          <cell r="H24" t="str">
            <v>基</v>
          </cell>
        </row>
        <row r="25">
          <cell r="E25" t="str">
            <v>路面覆工</v>
          </cell>
          <cell r="F25" t="str">
            <v>覆工鋼材</v>
          </cell>
          <cell r="H25" t="str">
            <v>ｔ</v>
          </cell>
        </row>
        <row r="26">
          <cell r="F26" t="str">
            <v>覆工板</v>
          </cell>
          <cell r="G26" t="str">
            <v>【規格】</v>
          </cell>
          <cell r="H26" t="str">
            <v>ｍ2</v>
          </cell>
        </row>
        <row r="27">
          <cell r="F27" t="str">
            <v>覆工鉄板</v>
          </cell>
          <cell r="H27" t="str">
            <v>ｍ2</v>
          </cell>
        </row>
        <row r="28">
          <cell r="E28" t="str">
            <v>土留・仮締切工</v>
          </cell>
          <cell r="F28" t="str">
            <v>溝掘り</v>
          </cell>
          <cell r="H28" t="str">
            <v>ｍ3</v>
          </cell>
        </row>
        <row r="29">
          <cell r="F29" t="str">
            <v>仮設鋼矢板</v>
          </cell>
          <cell r="G29" t="str">
            <v>【形式、長さ】</v>
          </cell>
          <cell r="H29" t="str">
            <v>枚</v>
          </cell>
        </row>
        <row r="30">
          <cell r="F30" t="str">
            <v>仮設広幅鋼矢板</v>
          </cell>
          <cell r="G30" t="str">
            <v>【形式、長さ】</v>
          </cell>
          <cell r="H30" t="str">
            <v>枚</v>
          </cell>
        </row>
        <row r="31">
          <cell r="F31" t="str">
            <v>仮設軽量鋼矢板</v>
          </cell>
          <cell r="G31" t="str">
            <v>【形式、長さ】</v>
          </cell>
          <cell r="H31" t="str">
            <v>枚</v>
          </cell>
        </row>
        <row r="32">
          <cell r="F32" t="str">
            <v>鋼管矢板</v>
          </cell>
          <cell r="G32" t="str">
            <v>【材質、径、長さ】</v>
          </cell>
          <cell r="H32" t="str">
            <v>本</v>
          </cell>
        </row>
        <row r="33">
          <cell r="F33" t="str">
            <v>仮設H鋼杭</v>
          </cell>
          <cell r="G33" t="str">
            <v>【形式、長さ】</v>
          </cell>
          <cell r="H33" t="str">
            <v>本</v>
          </cell>
        </row>
        <row r="34">
          <cell r="F34" t="str">
            <v>ｱﾝｶｰ</v>
          </cell>
          <cell r="G34" t="str">
            <v>【鋼材規格、設計荷重、削孔長】</v>
          </cell>
          <cell r="H34" t="str">
            <v>本</v>
          </cell>
        </row>
        <row r="35">
          <cell r="F35" t="str">
            <v>仮設ﾀｲﾛｯﾄﾞ・腹起し</v>
          </cell>
          <cell r="G35" t="str">
            <v>【ﾀｲﾛｯﾄﾞ径】</v>
          </cell>
          <cell r="H35" t="str">
            <v>ｔ</v>
          </cell>
        </row>
        <row r="36">
          <cell r="F36" t="str">
            <v>切梁・腹起し</v>
          </cell>
          <cell r="H36" t="str">
            <v>ｔ</v>
          </cell>
        </row>
        <row r="37">
          <cell r="F37" t="str">
            <v>横矢板</v>
          </cell>
          <cell r="G37" t="str">
            <v>【材質、厚さ】</v>
          </cell>
          <cell r="H37" t="str">
            <v>ｍ2</v>
          </cell>
        </row>
        <row r="38">
          <cell r="F38" t="str">
            <v>簡易土留</v>
          </cell>
          <cell r="H38" t="str">
            <v>ｍ</v>
          </cell>
        </row>
        <row r="39">
          <cell r="F39" t="str">
            <v>盛替梁</v>
          </cell>
          <cell r="G39" t="str">
            <v>【規格】</v>
          </cell>
          <cell r="H39" t="str">
            <v>箇所</v>
          </cell>
        </row>
        <row r="40">
          <cell r="F40" t="str">
            <v>じゃかご（仮設）</v>
          </cell>
          <cell r="G40" t="str">
            <v>【径、止杭規格】</v>
          </cell>
          <cell r="H40" t="str">
            <v>ｍ</v>
          </cell>
        </row>
        <row r="41">
          <cell r="F41" t="str">
            <v>ふとんかご（仮設）</v>
          </cell>
          <cell r="G41" t="str">
            <v>【高さ、幅、止杭規格】</v>
          </cell>
          <cell r="H41" t="str">
            <v>ｍ</v>
          </cell>
        </row>
        <row r="42">
          <cell r="F42" t="str">
            <v>連節ﾌﾞﾛｯｸ張り（仮設）</v>
          </cell>
          <cell r="G42" t="str">
            <v>【ﾌﾞﾛｯｸ規格】</v>
          </cell>
          <cell r="H42" t="str">
            <v>ｍ2</v>
          </cell>
        </row>
        <row r="43">
          <cell r="F43" t="str">
            <v>土のう</v>
          </cell>
          <cell r="G43" t="str">
            <v>【仕拵、積立、撤去】</v>
          </cell>
          <cell r="H43" t="str">
            <v>ｍ2</v>
          </cell>
        </row>
        <row r="44">
          <cell r="F44" t="str">
            <v>締切盛土</v>
          </cell>
          <cell r="H44" t="str">
            <v>ｍ3</v>
          </cell>
        </row>
        <row r="45">
          <cell r="F45" t="str">
            <v>法面整形（盛土部）</v>
          </cell>
          <cell r="H45" t="str">
            <v>ｍ2</v>
          </cell>
        </row>
        <row r="46">
          <cell r="F46" t="str">
            <v>板柵</v>
          </cell>
          <cell r="G46" t="str">
            <v>【柵高】</v>
          </cell>
          <cell r="H46" t="str">
            <v>ｍ</v>
          </cell>
        </row>
        <row r="47">
          <cell r="F47" t="str">
            <v>止水ｼｰﾄ</v>
          </cell>
          <cell r="G47" t="str">
            <v>【材質規格】</v>
          </cell>
          <cell r="H47" t="str">
            <v>ｍ2</v>
          </cell>
        </row>
        <row r="48">
          <cell r="F48" t="str">
            <v>泥土処理</v>
          </cell>
          <cell r="H48" t="str">
            <v>ｍ3</v>
          </cell>
        </row>
        <row r="49">
          <cell r="F49" t="str">
            <v>中詰盛土</v>
          </cell>
          <cell r="H49" t="str">
            <v>ｍ3</v>
          </cell>
        </row>
        <row r="50">
          <cell r="F50" t="str">
            <v>殻運搬処理</v>
          </cell>
          <cell r="G50" t="str">
            <v>【殻種類、運搬距離、処理費の有無】</v>
          </cell>
          <cell r="H50" t="str">
            <v>ｍ3</v>
          </cell>
        </row>
        <row r="51">
          <cell r="E51" t="str">
            <v>水替工</v>
          </cell>
          <cell r="F51" t="str">
            <v>ﾎﾟﾝﾌﾟ排水</v>
          </cell>
          <cell r="G51" t="str">
            <v>【排水量】</v>
          </cell>
          <cell r="H51" t="str">
            <v>日</v>
          </cell>
        </row>
        <row r="52">
          <cell r="F52" t="str">
            <v>水替とい</v>
          </cell>
          <cell r="H52" t="str">
            <v>ｍ</v>
          </cell>
        </row>
        <row r="53">
          <cell r="E53" t="str">
            <v>地下水位低下工</v>
          </cell>
          <cell r="F53" t="str">
            <v>ｳｪﾙﾎﾟｲﾝﾄ</v>
          </cell>
          <cell r="G53" t="str">
            <v>【打込深度、ﾎﾟﾝﾌﾟ台数】</v>
          </cell>
          <cell r="H53" t="str">
            <v>日</v>
          </cell>
        </row>
        <row r="54">
          <cell r="F54" t="str">
            <v>ﾃﾞｨｰﾌﾟｳｪﾙ</v>
          </cell>
          <cell r="G54" t="str">
            <v>【径、深さ】</v>
          </cell>
          <cell r="H54" t="str">
            <v>日</v>
          </cell>
        </row>
        <row r="55">
          <cell r="E55" t="str">
            <v>地中連続壁工（壁式）</v>
          </cell>
          <cell r="F55" t="str">
            <v>作業床</v>
          </cell>
          <cell r="G55" t="str">
            <v>【ｺﾝｸﾘｰﾄ規格、敷厚】</v>
          </cell>
          <cell r="H55" t="str">
            <v>ｍ2</v>
          </cell>
        </row>
        <row r="56">
          <cell r="F56" t="str">
            <v>ｶﾞｲﾄﾞｳｫｰﾙ</v>
          </cell>
          <cell r="H56" t="str">
            <v>ｍ</v>
          </cell>
        </row>
        <row r="57">
          <cell r="F57" t="str">
            <v>連壁掘削</v>
          </cell>
          <cell r="H57" t="str">
            <v>ｍ3</v>
          </cell>
        </row>
        <row r="58">
          <cell r="F58" t="str">
            <v>連壁鉄筋</v>
          </cell>
          <cell r="G58" t="str">
            <v>【材質】</v>
          </cell>
          <cell r="H58" t="str">
            <v>ｔ</v>
          </cell>
        </row>
        <row r="59">
          <cell r="F59" t="str">
            <v>連壁継手</v>
          </cell>
          <cell r="G59" t="str">
            <v>【規格】</v>
          </cell>
          <cell r="H59" t="str">
            <v>箇所</v>
          </cell>
        </row>
        <row r="60">
          <cell r="F60" t="str">
            <v>連壁ｺﾝｸﾘｰﾄ</v>
          </cell>
          <cell r="G60" t="str">
            <v>【ｺﾝｸﾘｰﾄ規格】</v>
          </cell>
          <cell r="H60" t="str">
            <v>ｍ3</v>
          </cell>
        </row>
        <row r="61">
          <cell r="F61" t="str">
            <v>ｱﾝｶｰ</v>
          </cell>
          <cell r="G61" t="str">
            <v>【鋼材規格、設計荷重、削孔長】</v>
          </cell>
          <cell r="H61" t="str">
            <v>本</v>
          </cell>
        </row>
        <row r="62">
          <cell r="F62" t="str">
            <v>切梁・腹起し</v>
          </cell>
          <cell r="H62" t="str">
            <v>ｔ</v>
          </cell>
        </row>
        <row r="63">
          <cell r="F63" t="str">
            <v>廃液処理</v>
          </cell>
          <cell r="H63" t="str">
            <v>ｍ3</v>
          </cell>
        </row>
        <row r="64">
          <cell r="F64" t="str">
            <v>泥土処理</v>
          </cell>
          <cell r="H64" t="str">
            <v>ｍ3</v>
          </cell>
        </row>
        <row r="65">
          <cell r="F65" t="str">
            <v>殻運搬処理</v>
          </cell>
          <cell r="G65" t="str">
            <v>【殻種類、運搬距離、処理費の有無】</v>
          </cell>
          <cell r="H65" t="str">
            <v>ｍ3</v>
          </cell>
        </row>
        <row r="66">
          <cell r="E66" t="str">
            <v>地中連続壁工（柱列式）</v>
          </cell>
          <cell r="F66" t="str">
            <v>作業床</v>
          </cell>
          <cell r="G66" t="str">
            <v>【ｺﾝｸﾘｰﾄ規格、敷厚】</v>
          </cell>
          <cell r="H66" t="str">
            <v>ｍ2</v>
          </cell>
        </row>
        <row r="67">
          <cell r="F67" t="str">
            <v>ｶﾞｲﾄﾞﾄﾚﾝﾁ</v>
          </cell>
          <cell r="H67" t="str">
            <v>ｍ3</v>
          </cell>
        </row>
        <row r="68">
          <cell r="F68" t="str">
            <v>柱列杭</v>
          </cell>
          <cell r="G68" t="str">
            <v>【掘削径】</v>
          </cell>
          <cell r="H68" t="str">
            <v>ｍ2</v>
          </cell>
        </row>
        <row r="69">
          <cell r="F69" t="str">
            <v>ｱﾝｶｰ</v>
          </cell>
          <cell r="G69" t="str">
            <v>【鋼材規格、設計荷重、削孔長】</v>
          </cell>
          <cell r="H69" t="str">
            <v>本</v>
          </cell>
        </row>
        <row r="70">
          <cell r="F70" t="str">
            <v>切梁・腹起し</v>
          </cell>
          <cell r="H70" t="str">
            <v>ｔ</v>
          </cell>
        </row>
        <row r="71">
          <cell r="F71" t="str">
            <v>泥土処理</v>
          </cell>
          <cell r="H71" t="str">
            <v>ｍ3</v>
          </cell>
        </row>
        <row r="72">
          <cell r="F72" t="str">
            <v>殻運搬処理</v>
          </cell>
          <cell r="G72" t="str">
            <v>【殻種類、運搬距離、処理費の有無】</v>
          </cell>
          <cell r="H72" t="str">
            <v>ｍ3</v>
          </cell>
        </row>
        <row r="73">
          <cell r="E73" t="str">
            <v>仮水路工</v>
          </cell>
          <cell r="F73" t="str">
            <v>ﾋｭｰﾑ管</v>
          </cell>
          <cell r="G73" t="str">
            <v>【径、長さ】</v>
          </cell>
          <cell r="H73" t="str">
            <v>ｍ</v>
          </cell>
        </row>
        <row r="74">
          <cell r="F74" t="str">
            <v>ｺﾙｹﾞｰﾄﾊﾟｲﾌﾟ</v>
          </cell>
          <cell r="G74" t="str">
            <v>【規格、板厚】</v>
          </cell>
          <cell r="H74" t="str">
            <v>ｍ</v>
          </cell>
        </row>
        <row r="75">
          <cell r="F75" t="str">
            <v>塩ﾋﾞ管</v>
          </cell>
          <cell r="G75" t="str">
            <v>【管径】</v>
          </cell>
          <cell r="H75" t="str">
            <v>ｍ</v>
          </cell>
        </row>
        <row r="76">
          <cell r="F76" t="str">
            <v>吸出し防止材</v>
          </cell>
          <cell r="G76" t="str">
            <v>【材質規格】</v>
          </cell>
          <cell r="H76" t="str">
            <v>ｍ2</v>
          </cell>
        </row>
        <row r="77">
          <cell r="F77" t="str">
            <v>素掘側溝</v>
          </cell>
          <cell r="H77" t="str">
            <v>ｍ</v>
          </cell>
        </row>
        <row r="78">
          <cell r="F78" t="str">
            <v>板柵水路</v>
          </cell>
          <cell r="G78" t="str">
            <v>【内幅、内高】</v>
          </cell>
          <cell r="H78" t="str">
            <v>ｍ</v>
          </cell>
        </row>
        <row r="79">
          <cell r="F79" t="str">
            <v>仮設鋼矢板水路</v>
          </cell>
          <cell r="G79" t="str">
            <v>【鋼矢板形式、長さ】</v>
          </cell>
          <cell r="H79" t="str">
            <v>ｍ</v>
          </cell>
        </row>
        <row r="80">
          <cell r="F80" t="str">
            <v>仮設軽量鋼矢板水路</v>
          </cell>
          <cell r="G80" t="str">
            <v>【軽量鋼矢板形式、長さ】</v>
          </cell>
          <cell r="H80" t="str">
            <v>ｍ</v>
          </cell>
        </row>
        <row r="81">
          <cell r="F81" t="str">
            <v>土のう</v>
          </cell>
          <cell r="G81" t="str">
            <v>【仕拵、積立、撤去】</v>
          </cell>
          <cell r="H81" t="str">
            <v>ｍ2</v>
          </cell>
        </row>
        <row r="82">
          <cell r="E82" t="str">
            <v>残土受入れ施設工</v>
          </cell>
          <cell r="F82" t="str">
            <v>法留柵</v>
          </cell>
          <cell r="G82" t="str">
            <v>【支柱材規格、土留材規格】</v>
          </cell>
          <cell r="H82" t="str">
            <v>ｍ</v>
          </cell>
        </row>
        <row r="83">
          <cell r="F83" t="str">
            <v>土のう</v>
          </cell>
          <cell r="G83" t="str">
            <v>【仕拵、積立、撤去】</v>
          </cell>
          <cell r="H83" t="str">
            <v>ｍ2</v>
          </cell>
        </row>
        <row r="84">
          <cell r="F84" t="str">
            <v>ｺﾝｸﾘｰﾄﾌﾞﾛｯｸ積み</v>
          </cell>
          <cell r="G84" t="str">
            <v>【ﾌﾞﾛｯｸ規格】</v>
          </cell>
          <cell r="H84" t="str">
            <v>ｍ2</v>
          </cell>
        </row>
        <row r="85">
          <cell r="F85" t="str">
            <v>ﾌﾟﾚｷｬｽﾄＬ型擁壁</v>
          </cell>
          <cell r="G85" t="str">
            <v>【ﾌﾞﾛｯｸ規格、高さ】</v>
          </cell>
          <cell r="H85" t="str">
            <v>ｍ</v>
          </cell>
        </row>
        <row r="86">
          <cell r="F86" t="str">
            <v>ﾌﾟﾚｷｬｽﾄ逆Ｔ型擁壁</v>
          </cell>
          <cell r="G86" t="str">
            <v>【ﾌﾞﾛｯｸ規格、高さ】</v>
          </cell>
          <cell r="H86" t="str">
            <v>ｍ</v>
          </cell>
        </row>
        <row r="87">
          <cell r="E87" t="str">
            <v>作業ﾔｰﾄﾞ整備工</v>
          </cell>
          <cell r="F87" t="str">
            <v>ﾔｰﾄﾞ造成</v>
          </cell>
          <cell r="H87" t="str">
            <v>ｍ2</v>
          </cell>
        </row>
        <row r="88">
          <cell r="F88" t="str">
            <v>敷砂利</v>
          </cell>
          <cell r="G88" t="str">
            <v>【砕石規格、敷厚】</v>
          </cell>
          <cell r="H88" t="str">
            <v>ｍ2</v>
          </cell>
        </row>
        <row r="89">
          <cell r="E89" t="str">
            <v>電力設備工</v>
          </cell>
          <cell r="F89" t="str">
            <v>受電設備</v>
          </cell>
          <cell r="H89" t="str">
            <v>箇所</v>
          </cell>
        </row>
        <row r="90">
          <cell r="F90" t="str">
            <v>配電設備</v>
          </cell>
          <cell r="H90" t="str">
            <v>ｍ</v>
          </cell>
        </row>
        <row r="91">
          <cell r="F91" t="str">
            <v>電動機設備</v>
          </cell>
          <cell r="H91" t="str">
            <v>式</v>
          </cell>
        </row>
        <row r="92">
          <cell r="F92" t="str">
            <v>照明設備</v>
          </cell>
          <cell r="H92" t="str">
            <v>式</v>
          </cell>
        </row>
        <row r="93">
          <cell r="E93" t="str">
            <v>用水設備工</v>
          </cell>
          <cell r="F93" t="str">
            <v>用水設備</v>
          </cell>
          <cell r="H93" t="str">
            <v>箇所</v>
          </cell>
        </row>
        <row r="94">
          <cell r="F94" t="str">
            <v>塩ﾋﾞ管</v>
          </cell>
          <cell r="G94" t="str">
            <v>【管径】</v>
          </cell>
          <cell r="H94" t="str">
            <v>ｍ</v>
          </cell>
        </row>
        <row r="95">
          <cell r="E95" t="str">
            <v>ｺﾝｸﾘｰﾄ製造設備工</v>
          </cell>
          <cell r="F95" t="str">
            <v>ｺﾝｸﾘｰﾄﾌﾟﾗﾝﾄ設備</v>
          </cell>
          <cell r="G95" t="str">
            <v>【ﾌﾟﾗﾝﾄ規格】</v>
          </cell>
          <cell r="H95" t="str">
            <v>基</v>
          </cell>
        </row>
        <row r="96">
          <cell r="F96" t="str">
            <v>ｹｰﾌﾞﾙｸﾚｰﾝ設備</v>
          </cell>
          <cell r="G96" t="str">
            <v>【ｹｰﾌﾞﾙｸﾚｰﾝ規格､ｳｲﾝﾁ規格】</v>
          </cell>
          <cell r="H96" t="str">
            <v>基</v>
          </cell>
        </row>
        <row r="97">
          <cell r="E97" t="str">
            <v>橋梁足場等設備工</v>
          </cell>
          <cell r="F97" t="str">
            <v>架設足場</v>
          </cell>
          <cell r="H97" t="str">
            <v>ｍ2</v>
          </cell>
        </row>
        <row r="98">
          <cell r="F98" t="str">
            <v>床版足場</v>
          </cell>
          <cell r="H98" t="str">
            <v>ｍ2</v>
          </cell>
        </row>
        <row r="99">
          <cell r="F99" t="str">
            <v>塗装足場</v>
          </cell>
          <cell r="H99" t="str">
            <v>ｍ2</v>
          </cell>
        </row>
        <row r="100">
          <cell r="F100" t="str">
            <v>側面塗装足場</v>
          </cell>
          <cell r="H100" t="str">
            <v>ｍ2</v>
          </cell>
        </row>
        <row r="101">
          <cell r="F101" t="str">
            <v>橋面作業車</v>
          </cell>
          <cell r="H101" t="str">
            <v>台</v>
          </cell>
        </row>
        <row r="102">
          <cell r="F102" t="str">
            <v>支承設置用足場</v>
          </cell>
          <cell r="H102" t="str">
            <v>ｍ</v>
          </cell>
        </row>
        <row r="103">
          <cell r="F103" t="str">
            <v>歩道橋用足場</v>
          </cell>
          <cell r="H103" t="str">
            <v>式</v>
          </cell>
        </row>
        <row r="104">
          <cell r="F104" t="str">
            <v>桁下足場</v>
          </cell>
          <cell r="H104" t="str">
            <v>ｍ2</v>
          </cell>
        </row>
        <row r="105">
          <cell r="F105" t="str">
            <v>側部足場</v>
          </cell>
          <cell r="H105" t="str">
            <v>ｍ</v>
          </cell>
        </row>
        <row r="106">
          <cell r="F106" t="str">
            <v>橋脚廻り足場</v>
          </cell>
          <cell r="H106" t="str">
            <v>ｍ</v>
          </cell>
        </row>
        <row r="107">
          <cell r="F107" t="str">
            <v>ｼｰﾄ張防護</v>
          </cell>
          <cell r="H107" t="str">
            <v>ｍ2</v>
          </cell>
        </row>
        <row r="108">
          <cell r="F108" t="str">
            <v>板張防護</v>
          </cell>
          <cell r="H108" t="str">
            <v>ｍ2</v>
          </cell>
        </row>
        <row r="109">
          <cell r="F109" t="str">
            <v>ﾜｲﾔｰﾌﾞﾘｯｼﾞ防護</v>
          </cell>
          <cell r="H109" t="str">
            <v>ｍ2</v>
          </cell>
        </row>
        <row r="110">
          <cell r="F110" t="str">
            <v>PC防護</v>
          </cell>
          <cell r="H110" t="str">
            <v>ｍ2</v>
          </cell>
        </row>
        <row r="111">
          <cell r="F111" t="str">
            <v>登り桟橋</v>
          </cell>
          <cell r="H111" t="str">
            <v>箇所</v>
          </cell>
        </row>
        <row r="112">
          <cell r="F112" t="str">
            <v>工事用ｴﾚﾍﾞｰﾀｰ</v>
          </cell>
          <cell r="H112" t="str">
            <v>基</v>
          </cell>
        </row>
        <row r="113">
          <cell r="E113" t="str">
            <v>ﾄﾝﾈﾙ仮設備工</v>
          </cell>
          <cell r="F113" t="str">
            <v>ﾄﾝﾈﾙ仮設備保守</v>
          </cell>
          <cell r="H113" t="str">
            <v>月</v>
          </cell>
        </row>
        <row r="114">
          <cell r="F114" t="str">
            <v>ﾄﾝﾈﾙ照明設備</v>
          </cell>
          <cell r="H114" t="str">
            <v>式</v>
          </cell>
        </row>
        <row r="115">
          <cell r="F115" t="str">
            <v>ﾄﾝﾈﾙ用水設備</v>
          </cell>
          <cell r="H115" t="str">
            <v>箇所</v>
          </cell>
        </row>
        <row r="116">
          <cell r="F116" t="str">
            <v>ﾄﾝﾈﾙ排水設備</v>
          </cell>
          <cell r="H116" t="str">
            <v>式</v>
          </cell>
        </row>
        <row r="117">
          <cell r="F117" t="str">
            <v>ﾄﾝﾈﾙ換気設備</v>
          </cell>
          <cell r="H117" t="str">
            <v>式</v>
          </cell>
        </row>
        <row r="118">
          <cell r="F118" t="str">
            <v>ﾄﾝﾈﾙ送気設備</v>
          </cell>
          <cell r="H118" t="str">
            <v>式</v>
          </cell>
        </row>
        <row r="119">
          <cell r="F119" t="str">
            <v>ﾄﾝﾈﾙ工事用連絡設備</v>
          </cell>
          <cell r="H119" t="str">
            <v>式</v>
          </cell>
        </row>
        <row r="120">
          <cell r="F120" t="str">
            <v>ﾄﾝﾈﾙ軌条設備</v>
          </cell>
          <cell r="H120" t="str">
            <v>式</v>
          </cell>
        </row>
        <row r="121">
          <cell r="F121" t="str">
            <v>ﾄﾝﾈﾙ充電設備</v>
          </cell>
          <cell r="H121" t="str">
            <v>日</v>
          </cell>
        </row>
        <row r="122">
          <cell r="F122" t="str">
            <v>吹付ﾌﾟﾗﾝﾄ設備組立解体</v>
          </cell>
          <cell r="H122" t="str">
            <v>基</v>
          </cell>
        </row>
        <row r="123">
          <cell r="F123" t="str">
            <v>ｽﾗｲﾄﾞｾﾝﾄﾙ組立解体</v>
          </cell>
          <cell r="H123" t="str">
            <v>基</v>
          </cell>
        </row>
        <row r="124">
          <cell r="F124" t="str">
            <v>防水作業台車組立解体</v>
          </cell>
          <cell r="H124" t="str">
            <v>基</v>
          </cell>
        </row>
        <row r="125">
          <cell r="F125" t="str">
            <v>ﾀｰﾝﾃｰﾌﾞﾙ設備</v>
          </cell>
          <cell r="H125" t="str">
            <v>式</v>
          </cell>
        </row>
        <row r="126">
          <cell r="F126" t="str">
            <v>ﾄﾝﾈﾙ用濁水処理設備</v>
          </cell>
          <cell r="H126" t="str">
            <v>式</v>
          </cell>
        </row>
        <row r="127">
          <cell r="F127" t="str">
            <v>防音設備</v>
          </cell>
          <cell r="H127" t="str">
            <v>式</v>
          </cell>
        </row>
        <row r="128">
          <cell r="E128" t="str">
            <v>ｼｪｯﾄﾞ仮設備工</v>
          </cell>
          <cell r="F128" t="str">
            <v>ｼｪｯﾄﾞ足場</v>
          </cell>
          <cell r="H128" t="str">
            <v>ｍ</v>
          </cell>
        </row>
        <row r="129">
          <cell r="F129" t="str">
            <v>ﾊﾟｲﾌﾟ吊り足場</v>
          </cell>
          <cell r="H129" t="str">
            <v>ｍ2</v>
          </cell>
        </row>
        <row r="130">
          <cell r="F130" t="str">
            <v>足場</v>
          </cell>
          <cell r="H130" t="str">
            <v>掛ｍ2</v>
          </cell>
        </row>
        <row r="131">
          <cell r="E131" t="str">
            <v>共同溝仮設備工</v>
          </cell>
          <cell r="F131" t="str">
            <v>仮階段</v>
          </cell>
          <cell r="G131" t="str">
            <v>【階段幅】</v>
          </cell>
          <cell r="H131" t="str">
            <v>箇所</v>
          </cell>
        </row>
        <row r="132">
          <cell r="E132" t="str">
            <v>防塵対策工</v>
          </cell>
          <cell r="F132" t="str">
            <v>仮設舗装</v>
          </cell>
          <cell r="G132" t="str">
            <v>【(表層の)材料種類、舗装厚】</v>
          </cell>
          <cell r="H132" t="str">
            <v>ｍ2</v>
          </cell>
        </row>
        <row r="133">
          <cell r="F133" t="str">
            <v>ﾀｲﾔ洗浄装置</v>
          </cell>
          <cell r="H133" t="str">
            <v>式</v>
          </cell>
        </row>
        <row r="134">
          <cell r="F134" t="str">
            <v>路面清掃</v>
          </cell>
          <cell r="H134" t="str">
            <v>式</v>
          </cell>
        </row>
        <row r="135">
          <cell r="F135" t="str">
            <v>散水</v>
          </cell>
          <cell r="H135" t="str">
            <v>式</v>
          </cell>
        </row>
        <row r="136">
          <cell r="E136" t="str">
            <v>汚濁防止工</v>
          </cell>
          <cell r="F136" t="str">
            <v>汚濁防止ﾌｪﾝｽ</v>
          </cell>
          <cell r="H136" t="str">
            <v>ｍ</v>
          </cell>
        </row>
        <row r="137">
          <cell r="F137" t="str">
            <v>濁水処理設備</v>
          </cell>
          <cell r="H137" t="str">
            <v>箇所</v>
          </cell>
        </row>
        <row r="138">
          <cell r="E138" t="str">
            <v>防護施設工</v>
          </cell>
          <cell r="F138" t="str">
            <v>発破防護柵</v>
          </cell>
          <cell r="H138" t="str">
            <v>ｍ2</v>
          </cell>
        </row>
        <row r="139">
          <cell r="F139" t="str">
            <v>仮囲い</v>
          </cell>
          <cell r="H139" t="str">
            <v>ｍ</v>
          </cell>
        </row>
        <row r="140">
          <cell r="F140" t="str">
            <v>立入防止柵</v>
          </cell>
          <cell r="G140" t="str">
            <v>【柵高】</v>
          </cell>
          <cell r="H140" t="str">
            <v>ｍ</v>
          </cell>
        </row>
        <row r="141">
          <cell r="E141" t="str">
            <v>除雪工</v>
          </cell>
          <cell r="F141" t="str">
            <v>現場内除雪A</v>
          </cell>
          <cell r="G141" t="str">
            <v>【貸与区分】</v>
          </cell>
          <cell r="H141" t="str">
            <v>時間</v>
          </cell>
        </row>
        <row r="142">
          <cell r="F142" t="str">
            <v>現場内除雪B</v>
          </cell>
          <cell r="H142" t="str">
            <v>人日</v>
          </cell>
        </row>
        <row r="143">
          <cell r="E143" t="str">
            <v>雪寒施設工</v>
          </cell>
          <cell r="F143" t="str">
            <v>ｳｪｻﾞｰｼｪﾙﾀｰ</v>
          </cell>
          <cell r="G143" t="str">
            <v>【規格】</v>
          </cell>
          <cell r="H143" t="str">
            <v>基</v>
          </cell>
        </row>
        <row r="144">
          <cell r="F144" t="str">
            <v>雪寒仮囲い</v>
          </cell>
          <cell r="G144" t="str">
            <v>【規格】</v>
          </cell>
          <cell r="H144" t="str">
            <v>ｍ2</v>
          </cell>
        </row>
        <row r="145">
          <cell r="F145" t="str">
            <v>小しぼり</v>
          </cell>
          <cell r="H145" t="str">
            <v>本</v>
          </cell>
        </row>
        <row r="146">
          <cell r="F146" t="str">
            <v>中しぼり</v>
          </cell>
          <cell r="H146" t="str">
            <v>本</v>
          </cell>
        </row>
        <row r="147">
          <cell r="E147" t="str">
            <v>法面吹付工</v>
          </cell>
          <cell r="F147" t="str">
            <v>仮設用ﾓﾙﾀﾙ吹付</v>
          </cell>
          <cell r="H147" t="str">
            <v>m2</v>
          </cell>
        </row>
        <row r="148">
          <cell r="E148" t="str">
            <v>支給品運搬工</v>
          </cell>
          <cell r="F148" t="str">
            <v>支給品運搬</v>
          </cell>
          <cell r="H148" t="str">
            <v>回</v>
          </cell>
        </row>
        <row r="149">
          <cell r="E149" t="str">
            <v>防音工</v>
          </cell>
          <cell r="F149" t="str">
            <v>仮設防音壁</v>
          </cell>
          <cell r="G149" t="str">
            <v>【防音壁規格、高さ、屋根の有無】</v>
          </cell>
          <cell r="H149" t="str">
            <v>箇所</v>
          </cell>
        </row>
        <row r="150">
          <cell r="F150" t="str">
            <v>仮設防音壁基礎</v>
          </cell>
          <cell r="G150" t="str">
            <v>【形式】</v>
          </cell>
          <cell r="H150" t="str">
            <v>箇所</v>
          </cell>
        </row>
        <row r="151">
          <cell r="F151" t="str">
            <v>仮設防音壁換気照明設備</v>
          </cell>
          <cell r="H151" t="str">
            <v>式</v>
          </cell>
        </row>
      </sheetData>
      <sheetData sheetId="2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68DB7-CDAC-4FAF-B7BC-96D83F1B23BF}">
  <dimension ref="A1:I55"/>
  <sheetViews>
    <sheetView tabSelected="1" zoomScaleNormal="100" workbookViewId="0">
      <selection activeCell="A20" sqref="A20:I20"/>
    </sheetView>
  </sheetViews>
  <sheetFormatPr defaultColWidth="9" defaultRowHeight="13.5"/>
  <cols>
    <col min="1" max="16384" width="9" style="4"/>
  </cols>
  <sheetData>
    <row r="1" spans="1:9">
      <c r="A1" s="1"/>
      <c r="B1" s="2"/>
      <c r="C1" s="2"/>
      <c r="D1" s="2"/>
      <c r="E1" s="2"/>
      <c r="F1" s="2"/>
      <c r="G1" s="2"/>
      <c r="H1" s="2"/>
      <c r="I1" s="3"/>
    </row>
    <row r="2" spans="1:9">
      <c r="A2" s="5"/>
      <c r="I2" s="6"/>
    </row>
    <row r="3" spans="1:9">
      <c r="A3" s="5"/>
      <c r="I3" s="6"/>
    </row>
    <row r="4" spans="1:9">
      <c r="A4" s="5"/>
      <c r="I4" s="6"/>
    </row>
    <row r="5" spans="1:9">
      <c r="A5" s="5"/>
      <c r="I5" s="6"/>
    </row>
    <row r="6" spans="1:9">
      <c r="A6" s="5"/>
      <c r="I6" s="6"/>
    </row>
    <row r="7" spans="1:9">
      <c r="A7" s="5"/>
      <c r="D7" s="7"/>
      <c r="I7" s="6"/>
    </row>
    <row r="8" spans="1:9">
      <c r="A8" s="5"/>
      <c r="I8" s="6"/>
    </row>
    <row r="9" spans="1:9">
      <c r="A9" s="5"/>
      <c r="I9" s="6"/>
    </row>
    <row r="10" spans="1:9">
      <c r="A10" s="5"/>
      <c r="I10" s="6"/>
    </row>
    <row r="11" spans="1:9">
      <c r="A11" s="5"/>
      <c r="I11" s="6"/>
    </row>
    <row r="12" spans="1:9">
      <c r="A12" s="5"/>
      <c r="I12" s="6"/>
    </row>
    <row r="13" spans="1:9">
      <c r="A13" s="5"/>
      <c r="I13" s="6"/>
    </row>
    <row r="14" spans="1:9">
      <c r="A14" s="5"/>
      <c r="I14" s="6"/>
    </row>
    <row r="15" spans="1:9">
      <c r="A15" s="5"/>
      <c r="I15" s="6"/>
    </row>
    <row r="16" spans="1:9">
      <c r="A16" s="5"/>
      <c r="I16" s="6"/>
    </row>
    <row r="17" spans="1:9">
      <c r="A17" s="5"/>
      <c r="I17" s="6"/>
    </row>
    <row r="18" spans="1:9">
      <c r="A18" s="5"/>
      <c r="I18" s="6"/>
    </row>
    <row r="19" spans="1:9">
      <c r="A19" s="5"/>
      <c r="I19" s="6"/>
    </row>
    <row r="20" spans="1:9" ht="21">
      <c r="A20" s="107" t="s">
        <v>36</v>
      </c>
      <c r="B20" s="108"/>
      <c r="C20" s="108"/>
      <c r="D20" s="108"/>
      <c r="E20" s="108"/>
      <c r="F20" s="108"/>
      <c r="G20" s="108"/>
      <c r="H20" s="108"/>
      <c r="I20" s="109"/>
    </row>
    <row r="21" spans="1:9">
      <c r="A21" s="5"/>
      <c r="I21" s="6"/>
    </row>
    <row r="22" spans="1:9">
      <c r="A22" s="5"/>
      <c r="I22" s="6"/>
    </row>
    <row r="23" spans="1:9">
      <c r="A23" s="5"/>
      <c r="I23" s="6"/>
    </row>
    <row r="24" spans="1:9">
      <c r="A24" s="5"/>
      <c r="I24" s="6"/>
    </row>
    <row r="25" spans="1:9">
      <c r="A25" s="5"/>
      <c r="I25" s="6"/>
    </row>
    <row r="26" spans="1:9">
      <c r="A26" s="5"/>
      <c r="I26" s="6"/>
    </row>
    <row r="27" spans="1:9" ht="15" customHeight="1">
      <c r="A27" s="8"/>
      <c r="B27" s="9"/>
      <c r="C27" s="9"/>
      <c r="D27" s="9"/>
      <c r="E27" s="9"/>
      <c r="F27" s="9"/>
      <c r="G27" s="9"/>
      <c r="H27" s="9"/>
      <c r="I27" s="10"/>
    </row>
    <row r="28" spans="1:9">
      <c r="A28" s="5"/>
      <c r="I28" s="6"/>
    </row>
    <row r="29" spans="1:9">
      <c r="A29" s="5"/>
      <c r="I29" s="6"/>
    </row>
    <row r="30" spans="1:9">
      <c r="A30" s="5"/>
      <c r="I30" s="6"/>
    </row>
    <row r="31" spans="1:9">
      <c r="A31" s="5"/>
      <c r="I31" s="6"/>
    </row>
    <row r="32" spans="1:9">
      <c r="A32" s="5"/>
      <c r="I32" s="6"/>
    </row>
    <row r="33" spans="1:9">
      <c r="A33" s="5"/>
      <c r="I33" s="6"/>
    </row>
    <row r="34" spans="1:9">
      <c r="A34" s="5"/>
      <c r="I34" s="6"/>
    </row>
    <row r="35" spans="1:9">
      <c r="A35" s="5"/>
      <c r="I35" s="6"/>
    </row>
    <row r="36" spans="1:9">
      <c r="A36" s="5"/>
      <c r="I36" s="6"/>
    </row>
    <row r="37" spans="1:9">
      <c r="A37" s="5"/>
      <c r="I37" s="6"/>
    </row>
    <row r="38" spans="1:9">
      <c r="A38" s="5"/>
      <c r="I38" s="6"/>
    </row>
    <row r="39" spans="1:9">
      <c r="A39" s="5"/>
      <c r="I39" s="6"/>
    </row>
    <row r="40" spans="1:9">
      <c r="A40" s="5"/>
      <c r="I40" s="6"/>
    </row>
    <row r="41" spans="1:9">
      <c r="A41" s="5"/>
      <c r="I41" s="6"/>
    </row>
    <row r="42" spans="1:9">
      <c r="A42" s="5"/>
      <c r="I42" s="6"/>
    </row>
    <row r="43" spans="1:9">
      <c r="A43" s="5"/>
      <c r="I43" s="6"/>
    </row>
    <row r="44" spans="1:9">
      <c r="A44" s="5"/>
      <c r="I44" s="6"/>
    </row>
    <row r="45" spans="1:9">
      <c r="A45" s="5"/>
      <c r="I45" s="6"/>
    </row>
    <row r="46" spans="1:9">
      <c r="A46" s="5"/>
      <c r="I46" s="6"/>
    </row>
    <row r="47" spans="1:9">
      <c r="A47" s="5"/>
      <c r="I47" s="6"/>
    </row>
    <row r="48" spans="1:9">
      <c r="A48" s="5"/>
      <c r="I48" s="6"/>
    </row>
    <row r="49" spans="1:9">
      <c r="A49" s="5"/>
      <c r="I49" s="6"/>
    </row>
    <row r="50" spans="1:9">
      <c r="A50" s="5"/>
      <c r="I50" s="6"/>
    </row>
    <row r="51" spans="1:9">
      <c r="A51" s="5"/>
      <c r="I51" s="6"/>
    </row>
    <row r="52" spans="1:9">
      <c r="A52" s="5"/>
      <c r="I52" s="6"/>
    </row>
    <row r="53" spans="1:9">
      <c r="A53" s="5"/>
      <c r="I53" s="6"/>
    </row>
    <row r="54" spans="1:9">
      <c r="A54" s="5"/>
      <c r="I54" s="6"/>
    </row>
    <row r="55" spans="1:9" ht="14.25" thickBot="1">
      <c r="A55" s="11"/>
      <c r="B55" s="12"/>
      <c r="C55" s="12"/>
      <c r="D55" s="12"/>
      <c r="E55" s="12"/>
      <c r="F55" s="12"/>
      <c r="G55" s="12"/>
      <c r="H55" s="12"/>
      <c r="I55" s="13"/>
    </row>
  </sheetData>
  <mergeCells count="1">
    <mergeCell ref="A20:I20"/>
  </mergeCells>
  <phoneticPr fontId="2"/>
  <pageMargins left="0.78700000000000003" right="0.28999999999999998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349BB-87FA-4041-8B47-FAEAF77BC357}">
  <dimension ref="B2:G31"/>
  <sheetViews>
    <sheetView tabSelected="1" view="pageBreakPreview" zoomScaleNormal="100" workbookViewId="0">
      <selection activeCell="A20" sqref="A20:I20"/>
    </sheetView>
  </sheetViews>
  <sheetFormatPr defaultRowHeight="27.6" customHeight="1"/>
  <cols>
    <col min="1" max="1" width="4.125" style="14" customWidth="1"/>
    <col min="2" max="2" width="15.5" style="14" customWidth="1"/>
    <col min="3" max="3" width="18.125" style="14" customWidth="1"/>
    <col min="4" max="4" width="14.625" style="14" customWidth="1"/>
    <col min="5" max="5" width="9" style="14"/>
    <col min="6" max="6" width="12.875" style="14" customWidth="1"/>
    <col min="7" max="7" width="16.375" style="14" customWidth="1"/>
    <col min="8" max="8" width="1.875" style="14" customWidth="1"/>
    <col min="9" max="256" width="9" style="14"/>
    <col min="257" max="257" width="4.125" style="14" customWidth="1"/>
    <col min="258" max="258" width="15.5" style="14" customWidth="1"/>
    <col min="259" max="259" width="18.125" style="14" customWidth="1"/>
    <col min="260" max="260" width="14.625" style="14" customWidth="1"/>
    <col min="261" max="261" width="9" style="14"/>
    <col min="262" max="262" width="12.875" style="14" customWidth="1"/>
    <col min="263" max="263" width="16.375" style="14" customWidth="1"/>
    <col min="264" max="264" width="1.875" style="14" customWidth="1"/>
    <col min="265" max="512" width="9" style="14"/>
    <col min="513" max="513" width="4.125" style="14" customWidth="1"/>
    <col min="514" max="514" width="15.5" style="14" customWidth="1"/>
    <col min="515" max="515" width="18.125" style="14" customWidth="1"/>
    <col min="516" max="516" width="14.625" style="14" customWidth="1"/>
    <col min="517" max="517" width="9" style="14"/>
    <col min="518" max="518" width="12.875" style="14" customWidth="1"/>
    <col min="519" max="519" width="16.375" style="14" customWidth="1"/>
    <col min="520" max="520" width="1.875" style="14" customWidth="1"/>
    <col min="521" max="768" width="9" style="14"/>
    <col min="769" max="769" width="4.125" style="14" customWidth="1"/>
    <col min="770" max="770" width="15.5" style="14" customWidth="1"/>
    <col min="771" max="771" width="18.125" style="14" customWidth="1"/>
    <col min="772" max="772" width="14.625" style="14" customWidth="1"/>
    <col min="773" max="773" width="9" style="14"/>
    <col min="774" max="774" width="12.875" style="14" customWidth="1"/>
    <col min="775" max="775" width="16.375" style="14" customWidth="1"/>
    <col min="776" max="776" width="1.875" style="14" customWidth="1"/>
    <col min="777" max="1024" width="9" style="14"/>
    <col min="1025" max="1025" width="4.125" style="14" customWidth="1"/>
    <col min="1026" max="1026" width="15.5" style="14" customWidth="1"/>
    <col min="1027" max="1027" width="18.125" style="14" customWidth="1"/>
    <col min="1028" max="1028" width="14.625" style="14" customWidth="1"/>
    <col min="1029" max="1029" width="9" style="14"/>
    <col min="1030" max="1030" width="12.875" style="14" customWidth="1"/>
    <col min="1031" max="1031" width="16.375" style="14" customWidth="1"/>
    <col min="1032" max="1032" width="1.875" style="14" customWidth="1"/>
    <col min="1033" max="1280" width="9" style="14"/>
    <col min="1281" max="1281" width="4.125" style="14" customWidth="1"/>
    <col min="1282" max="1282" width="15.5" style="14" customWidth="1"/>
    <col min="1283" max="1283" width="18.125" style="14" customWidth="1"/>
    <col min="1284" max="1284" width="14.625" style="14" customWidth="1"/>
    <col min="1285" max="1285" width="9" style="14"/>
    <col min="1286" max="1286" width="12.875" style="14" customWidth="1"/>
    <col min="1287" max="1287" width="16.375" style="14" customWidth="1"/>
    <col min="1288" max="1288" width="1.875" style="14" customWidth="1"/>
    <col min="1289" max="1536" width="9" style="14"/>
    <col min="1537" max="1537" width="4.125" style="14" customWidth="1"/>
    <col min="1538" max="1538" width="15.5" style="14" customWidth="1"/>
    <col min="1539" max="1539" width="18.125" style="14" customWidth="1"/>
    <col min="1540" max="1540" width="14.625" style="14" customWidth="1"/>
    <col min="1541" max="1541" width="9" style="14"/>
    <col min="1542" max="1542" width="12.875" style="14" customWidth="1"/>
    <col min="1543" max="1543" width="16.375" style="14" customWidth="1"/>
    <col min="1544" max="1544" width="1.875" style="14" customWidth="1"/>
    <col min="1545" max="1792" width="9" style="14"/>
    <col min="1793" max="1793" width="4.125" style="14" customWidth="1"/>
    <col min="1794" max="1794" width="15.5" style="14" customWidth="1"/>
    <col min="1795" max="1795" width="18.125" style="14" customWidth="1"/>
    <col min="1796" max="1796" width="14.625" style="14" customWidth="1"/>
    <col min="1797" max="1797" width="9" style="14"/>
    <col min="1798" max="1798" width="12.875" style="14" customWidth="1"/>
    <col min="1799" max="1799" width="16.375" style="14" customWidth="1"/>
    <col min="1800" max="1800" width="1.875" style="14" customWidth="1"/>
    <col min="1801" max="2048" width="9" style="14"/>
    <col min="2049" max="2049" width="4.125" style="14" customWidth="1"/>
    <col min="2050" max="2050" width="15.5" style="14" customWidth="1"/>
    <col min="2051" max="2051" width="18.125" style="14" customWidth="1"/>
    <col min="2052" max="2052" width="14.625" style="14" customWidth="1"/>
    <col min="2053" max="2053" width="9" style="14"/>
    <col min="2054" max="2054" width="12.875" style="14" customWidth="1"/>
    <col min="2055" max="2055" width="16.375" style="14" customWidth="1"/>
    <col min="2056" max="2056" width="1.875" style="14" customWidth="1"/>
    <col min="2057" max="2304" width="9" style="14"/>
    <col min="2305" max="2305" width="4.125" style="14" customWidth="1"/>
    <col min="2306" max="2306" width="15.5" style="14" customWidth="1"/>
    <col min="2307" max="2307" width="18.125" style="14" customWidth="1"/>
    <col min="2308" max="2308" width="14.625" style="14" customWidth="1"/>
    <col min="2309" max="2309" width="9" style="14"/>
    <col min="2310" max="2310" width="12.875" style="14" customWidth="1"/>
    <col min="2311" max="2311" width="16.375" style="14" customWidth="1"/>
    <col min="2312" max="2312" width="1.875" style="14" customWidth="1"/>
    <col min="2313" max="2560" width="9" style="14"/>
    <col min="2561" max="2561" width="4.125" style="14" customWidth="1"/>
    <col min="2562" max="2562" width="15.5" style="14" customWidth="1"/>
    <col min="2563" max="2563" width="18.125" style="14" customWidth="1"/>
    <col min="2564" max="2564" width="14.625" style="14" customWidth="1"/>
    <col min="2565" max="2565" width="9" style="14"/>
    <col min="2566" max="2566" width="12.875" style="14" customWidth="1"/>
    <col min="2567" max="2567" width="16.375" style="14" customWidth="1"/>
    <col min="2568" max="2568" width="1.875" style="14" customWidth="1"/>
    <col min="2569" max="2816" width="9" style="14"/>
    <col min="2817" max="2817" width="4.125" style="14" customWidth="1"/>
    <col min="2818" max="2818" width="15.5" style="14" customWidth="1"/>
    <col min="2819" max="2819" width="18.125" style="14" customWidth="1"/>
    <col min="2820" max="2820" width="14.625" style="14" customWidth="1"/>
    <col min="2821" max="2821" width="9" style="14"/>
    <col min="2822" max="2822" width="12.875" style="14" customWidth="1"/>
    <col min="2823" max="2823" width="16.375" style="14" customWidth="1"/>
    <col min="2824" max="2824" width="1.875" style="14" customWidth="1"/>
    <col min="2825" max="3072" width="9" style="14"/>
    <col min="3073" max="3073" width="4.125" style="14" customWidth="1"/>
    <col min="3074" max="3074" width="15.5" style="14" customWidth="1"/>
    <col min="3075" max="3075" width="18.125" style="14" customWidth="1"/>
    <col min="3076" max="3076" width="14.625" style="14" customWidth="1"/>
    <col min="3077" max="3077" width="9" style="14"/>
    <col min="3078" max="3078" width="12.875" style="14" customWidth="1"/>
    <col min="3079" max="3079" width="16.375" style="14" customWidth="1"/>
    <col min="3080" max="3080" width="1.875" style="14" customWidth="1"/>
    <col min="3081" max="3328" width="9" style="14"/>
    <col min="3329" max="3329" width="4.125" style="14" customWidth="1"/>
    <col min="3330" max="3330" width="15.5" style="14" customWidth="1"/>
    <col min="3331" max="3331" width="18.125" style="14" customWidth="1"/>
    <col min="3332" max="3332" width="14.625" style="14" customWidth="1"/>
    <col min="3333" max="3333" width="9" style="14"/>
    <col min="3334" max="3334" width="12.875" style="14" customWidth="1"/>
    <col min="3335" max="3335" width="16.375" style="14" customWidth="1"/>
    <col min="3336" max="3336" width="1.875" style="14" customWidth="1"/>
    <col min="3337" max="3584" width="9" style="14"/>
    <col min="3585" max="3585" width="4.125" style="14" customWidth="1"/>
    <col min="3586" max="3586" width="15.5" style="14" customWidth="1"/>
    <col min="3587" max="3587" width="18.125" style="14" customWidth="1"/>
    <col min="3588" max="3588" width="14.625" style="14" customWidth="1"/>
    <col min="3589" max="3589" width="9" style="14"/>
    <col min="3590" max="3590" width="12.875" style="14" customWidth="1"/>
    <col min="3591" max="3591" width="16.375" style="14" customWidth="1"/>
    <col min="3592" max="3592" width="1.875" style="14" customWidth="1"/>
    <col min="3593" max="3840" width="9" style="14"/>
    <col min="3841" max="3841" width="4.125" style="14" customWidth="1"/>
    <col min="3842" max="3842" width="15.5" style="14" customWidth="1"/>
    <col min="3843" max="3843" width="18.125" style="14" customWidth="1"/>
    <col min="3844" max="3844" width="14.625" style="14" customWidth="1"/>
    <col min="3845" max="3845" width="9" style="14"/>
    <col min="3846" max="3846" width="12.875" style="14" customWidth="1"/>
    <col min="3847" max="3847" width="16.375" style="14" customWidth="1"/>
    <col min="3848" max="3848" width="1.875" style="14" customWidth="1"/>
    <col min="3849" max="4096" width="9" style="14"/>
    <col min="4097" max="4097" width="4.125" style="14" customWidth="1"/>
    <col min="4098" max="4098" width="15.5" style="14" customWidth="1"/>
    <col min="4099" max="4099" width="18.125" style="14" customWidth="1"/>
    <col min="4100" max="4100" width="14.625" style="14" customWidth="1"/>
    <col min="4101" max="4101" width="9" style="14"/>
    <col min="4102" max="4102" width="12.875" style="14" customWidth="1"/>
    <col min="4103" max="4103" width="16.375" style="14" customWidth="1"/>
    <col min="4104" max="4104" width="1.875" style="14" customWidth="1"/>
    <col min="4105" max="4352" width="9" style="14"/>
    <col min="4353" max="4353" width="4.125" style="14" customWidth="1"/>
    <col min="4354" max="4354" width="15.5" style="14" customWidth="1"/>
    <col min="4355" max="4355" width="18.125" style="14" customWidth="1"/>
    <col min="4356" max="4356" width="14.625" style="14" customWidth="1"/>
    <col min="4357" max="4357" width="9" style="14"/>
    <col min="4358" max="4358" width="12.875" style="14" customWidth="1"/>
    <col min="4359" max="4359" width="16.375" style="14" customWidth="1"/>
    <col min="4360" max="4360" width="1.875" style="14" customWidth="1"/>
    <col min="4361" max="4608" width="9" style="14"/>
    <col min="4609" max="4609" width="4.125" style="14" customWidth="1"/>
    <col min="4610" max="4610" width="15.5" style="14" customWidth="1"/>
    <col min="4611" max="4611" width="18.125" style="14" customWidth="1"/>
    <col min="4612" max="4612" width="14.625" style="14" customWidth="1"/>
    <col min="4613" max="4613" width="9" style="14"/>
    <col min="4614" max="4614" width="12.875" style="14" customWidth="1"/>
    <col min="4615" max="4615" width="16.375" style="14" customWidth="1"/>
    <col min="4616" max="4616" width="1.875" style="14" customWidth="1"/>
    <col min="4617" max="4864" width="9" style="14"/>
    <col min="4865" max="4865" width="4.125" style="14" customWidth="1"/>
    <col min="4866" max="4866" width="15.5" style="14" customWidth="1"/>
    <col min="4867" max="4867" width="18.125" style="14" customWidth="1"/>
    <col min="4868" max="4868" width="14.625" style="14" customWidth="1"/>
    <col min="4869" max="4869" width="9" style="14"/>
    <col min="4870" max="4870" width="12.875" style="14" customWidth="1"/>
    <col min="4871" max="4871" width="16.375" style="14" customWidth="1"/>
    <col min="4872" max="4872" width="1.875" style="14" customWidth="1"/>
    <col min="4873" max="5120" width="9" style="14"/>
    <col min="5121" max="5121" width="4.125" style="14" customWidth="1"/>
    <col min="5122" max="5122" width="15.5" style="14" customWidth="1"/>
    <col min="5123" max="5123" width="18.125" style="14" customWidth="1"/>
    <col min="5124" max="5124" width="14.625" style="14" customWidth="1"/>
    <col min="5125" max="5125" width="9" style="14"/>
    <col min="5126" max="5126" width="12.875" style="14" customWidth="1"/>
    <col min="5127" max="5127" width="16.375" style="14" customWidth="1"/>
    <col min="5128" max="5128" width="1.875" style="14" customWidth="1"/>
    <col min="5129" max="5376" width="9" style="14"/>
    <col min="5377" max="5377" width="4.125" style="14" customWidth="1"/>
    <col min="5378" max="5378" width="15.5" style="14" customWidth="1"/>
    <col min="5379" max="5379" width="18.125" style="14" customWidth="1"/>
    <col min="5380" max="5380" width="14.625" style="14" customWidth="1"/>
    <col min="5381" max="5381" width="9" style="14"/>
    <col min="5382" max="5382" width="12.875" style="14" customWidth="1"/>
    <col min="5383" max="5383" width="16.375" style="14" customWidth="1"/>
    <col min="5384" max="5384" width="1.875" style="14" customWidth="1"/>
    <col min="5385" max="5632" width="9" style="14"/>
    <col min="5633" max="5633" width="4.125" style="14" customWidth="1"/>
    <col min="5634" max="5634" width="15.5" style="14" customWidth="1"/>
    <col min="5635" max="5635" width="18.125" style="14" customWidth="1"/>
    <col min="5636" max="5636" width="14.625" style="14" customWidth="1"/>
    <col min="5637" max="5637" width="9" style="14"/>
    <col min="5638" max="5638" width="12.875" style="14" customWidth="1"/>
    <col min="5639" max="5639" width="16.375" style="14" customWidth="1"/>
    <col min="5640" max="5640" width="1.875" style="14" customWidth="1"/>
    <col min="5641" max="5888" width="9" style="14"/>
    <col min="5889" max="5889" width="4.125" style="14" customWidth="1"/>
    <col min="5890" max="5890" width="15.5" style="14" customWidth="1"/>
    <col min="5891" max="5891" width="18.125" style="14" customWidth="1"/>
    <col min="5892" max="5892" width="14.625" style="14" customWidth="1"/>
    <col min="5893" max="5893" width="9" style="14"/>
    <col min="5894" max="5894" width="12.875" style="14" customWidth="1"/>
    <col min="5895" max="5895" width="16.375" style="14" customWidth="1"/>
    <col min="5896" max="5896" width="1.875" style="14" customWidth="1"/>
    <col min="5897" max="6144" width="9" style="14"/>
    <col min="6145" max="6145" width="4.125" style="14" customWidth="1"/>
    <col min="6146" max="6146" width="15.5" style="14" customWidth="1"/>
    <col min="6147" max="6147" width="18.125" style="14" customWidth="1"/>
    <col min="6148" max="6148" width="14.625" style="14" customWidth="1"/>
    <col min="6149" max="6149" width="9" style="14"/>
    <col min="6150" max="6150" width="12.875" style="14" customWidth="1"/>
    <col min="6151" max="6151" width="16.375" style="14" customWidth="1"/>
    <col min="6152" max="6152" width="1.875" style="14" customWidth="1"/>
    <col min="6153" max="6400" width="9" style="14"/>
    <col min="6401" max="6401" width="4.125" style="14" customWidth="1"/>
    <col min="6402" max="6402" width="15.5" style="14" customWidth="1"/>
    <col min="6403" max="6403" width="18.125" style="14" customWidth="1"/>
    <col min="6404" max="6404" width="14.625" style="14" customWidth="1"/>
    <col min="6405" max="6405" width="9" style="14"/>
    <col min="6406" max="6406" width="12.875" style="14" customWidth="1"/>
    <col min="6407" max="6407" width="16.375" style="14" customWidth="1"/>
    <col min="6408" max="6408" width="1.875" style="14" customWidth="1"/>
    <col min="6409" max="6656" width="9" style="14"/>
    <col min="6657" max="6657" width="4.125" style="14" customWidth="1"/>
    <col min="6658" max="6658" width="15.5" style="14" customWidth="1"/>
    <col min="6659" max="6659" width="18.125" style="14" customWidth="1"/>
    <col min="6660" max="6660" width="14.625" style="14" customWidth="1"/>
    <col min="6661" max="6661" width="9" style="14"/>
    <col min="6662" max="6662" width="12.875" style="14" customWidth="1"/>
    <col min="6663" max="6663" width="16.375" style="14" customWidth="1"/>
    <col min="6664" max="6664" width="1.875" style="14" customWidth="1"/>
    <col min="6665" max="6912" width="9" style="14"/>
    <col min="6913" max="6913" width="4.125" style="14" customWidth="1"/>
    <col min="6914" max="6914" width="15.5" style="14" customWidth="1"/>
    <col min="6915" max="6915" width="18.125" style="14" customWidth="1"/>
    <col min="6916" max="6916" width="14.625" style="14" customWidth="1"/>
    <col min="6917" max="6917" width="9" style="14"/>
    <col min="6918" max="6918" width="12.875" style="14" customWidth="1"/>
    <col min="6919" max="6919" width="16.375" style="14" customWidth="1"/>
    <col min="6920" max="6920" width="1.875" style="14" customWidth="1"/>
    <col min="6921" max="7168" width="9" style="14"/>
    <col min="7169" max="7169" width="4.125" style="14" customWidth="1"/>
    <col min="7170" max="7170" width="15.5" style="14" customWidth="1"/>
    <col min="7171" max="7171" width="18.125" style="14" customWidth="1"/>
    <col min="7172" max="7172" width="14.625" style="14" customWidth="1"/>
    <col min="7173" max="7173" width="9" style="14"/>
    <col min="7174" max="7174" width="12.875" style="14" customWidth="1"/>
    <col min="7175" max="7175" width="16.375" style="14" customWidth="1"/>
    <col min="7176" max="7176" width="1.875" style="14" customWidth="1"/>
    <col min="7177" max="7424" width="9" style="14"/>
    <col min="7425" max="7425" width="4.125" style="14" customWidth="1"/>
    <col min="7426" max="7426" width="15.5" style="14" customWidth="1"/>
    <col min="7427" max="7427" width="18.125" style="14" customWidth="1"/>
    <col min="7428" max="7428" width="14.625" style="14" customWidth="1"/>
    <col min="7429" max="7429" width="9" style="14"/>
    <col min="7430" max="7430" width="12.875" style="14" customWidth="1"/>
    <col min="7431" max="7431" width="16.375" style="14" customWidth="1"/>
    <col min="7432" max="7432" width="1.875" style="14" customWidth="1"/>
    <col min="7433" max="7680" width="9" style="14"/>
    <col min="7681" max="7681" width="4.125" style="14" customWidth="1"/>
    <col min="7682" max="7682" width="15.5" style="14" customWidth="1"/>
    <col min="7683" max="7683" width="18.125" style="14" customWidth="1"/>
    <col min="7684" max="7684" width="14.625" style="14" customWidth="1"/>
    <col min="7685" max="7685" width="9" style="14"/>
    <col min="7686" max="7686" width="12.875" style="14" customWidth="1"/>
    <col min="7687" max="7687" width="16.375" style="14" customWidth="1"/>
    <col min="7688" max="7688" width="1.875" style="14" customWidth="1"/>
    <col min="7689" max="7936" width="9" style="14"/>
    <col min="7937" max="7937" width="4.125" style="14" customWidth="1"/>
    <col min="7938" max="7938" width="15.5" style="14" customWidth="1"/>
    <col min="7939" max="7939" width="18.125" style="14" customWidth="1"/>
    <col min="7940" max="7940" width="14.625" style="14" customWidth="1"/>
    <col min="7941" max="7941" width="9" style="14"/>
    <col min="7942" max="7942" width="12.875" style="14" customWidth="1"/>
    <col min="7943" max="7943" width="16.375" style="14" customWidth="1"/>
    <col min="7944" max="7944" width="1.875" style="14" customWidth="1"/>
    <col min="7945" max="8192" width="9" style="14"/>
    <col min="8193" max="8193" width="4.125" style="14" customWidth="1"/>
    <col min="8194" max="8194" width="15.5" style="14" customWidth="1"/>
    <col min="8195" max="8195" width="18.125" style="14" customWidth="1"/>
    <col min="8196" max="8196" width="14.625" style="14" customWidth="1"/>
    <col min="8197" max="8197" width="9" style="14"/>
    <col min="8198" max="8198" width="12.875" style="14" customWidth="1"/>
    <col min="8199" max="8199" width="16.375" style="14" customWidth="1"/>
    <col min="8200" max="8200" width="1.875" style="14" customWidth="1"/>
    <col min="8201" max="8448" width="9" style="14"/>
    <col min="8449" max="8449" width="4.125" style="14" customWidth="1"/>
    <col min="8450" max="8450" width="15.5" style="14" customWidth="1"/>
    <col min="8451" max="8451" width="18.125" style="14" customWidth="1"/>
    <col min="8452" max="8452" width="14.625" style="14" customWidth="1"/>
    <col min="8453" max="8453" width="9" style="14"/>
    <col min="8454" max="8454" width="12.875" style="14" customWidth="1"/>
    <col min="8455" max="8455" width="16.375" style="14" customWidth="1"/>
    <col min="8456" max="8456" width="1.875" style="14" customWidth="1"/>
    <col min="8457" max="8704" width="9" style="14"/>
    <col min="8705" max="8705" width="4.125" style="14" customWidth="1"/>
    <col min="8706" max="8706" width="15.5" style="14" customWidth="1"/>
    <col min="8707" max="8707" width="18.125" style="14" customWidth="1"/>
    <col min="8708" max="8708" width="14.625" style="14" customWidth="1"/>
    <col min="8709" max="8709" width="9" style="14"/>
    <col min="8710" max="8710" width="12.875" style="14" customWidth="1"/>
    <col min="8711" max="8711" width="16.375" style="14" customWidth="1"/>
    <col min="8712" max="8712" width="1.875" style="14" customWidth="1"/>
    <col min="8713" max="8960" width="9" style="14"/>
    <col min="8961" max="8961" width="4.125" style="14" customWidth="1"/>
    <col min="8962" max="8962" width="15.5" style="14" customWidth="1"/>
    <col min="8963" max="8963" width="18.125" style="14" customWidth="1"/>
    <col min="8964" max="8964" width="14.625" style="14" customWidth="1"/>
    <col min="8965" max="8965" width="9" style="14"/>
    <col min="8966" max="8966" width="12.875" style="14" customWidth="1"/>
    <col min="8967" max="8967" width="16.375" style="14" customWidth="1"/>
    <col min="8968" max="8968" width="1.875" style="14" customWidth="1"/>
    <col min="8969" max="9216" width="9" style="14"/>
    <col min="9217" max="9217" width="4.125" style="14" customWidth="1"/>
    <col min="9218" max="9218" width="15.5" style="14" customWidth="1"/>
    <col min="9219" max="9219" width="18.125" style="14" customWidth="1"/>
    <col min="9220" max="9220" width="14.625" style="14" customWidth="1"/>
    <col min="9221" max="9221" width="9" style="14"/>
    <col min="9222" max="9222" width="12.875" style="14" customWidth="1"/>
    <col min="9223" max="9223" width="16.375" style="14" customWidth="1"/>
    <col min="9224" max="9224" width="1.875" style="14" customWidth="1"/>
    <col min="9225" max="9472" width="9" style="14"/>
    <col min="9473" max="9473" width="4.125" style="14" customWidth="1"/>
    <col min="9474" max="9474" width="15.5" style="14" customWidth="1"/>
    <col min="9475" max="9475" width="18.125" style="14" customWidth="1"/>
    <col min="9476" max="9476" width="14.625" style="14" customWidth="1"/>
    <col min="9477" max="9477" width="9" style="14"/>
    <col min="9478" max="9478" width="12.875" style="14" customWidth="1"/>
    <col min="9479" max="9479" width="16.375" style="14" customWidth="1"/>
    <col min="9480" max="9480" width="1.875" style="14" customWidth="1"/>
    <col min="9481" max="9728" width="9" style="14"/>
    <col min="9729" max="9729" width="4.125" style="14" customWidth="1"/>
    <col min="9730" max="9730" width="15.5" style="14" customWidth="1"/>
    <col min="9731" max="9731" width="18.125" style="14" customWidth="1"/>
    <col min="9732" max="9732" width="14.625" style="14" customWidth="1"/>
    <col min="9733" max="9733" width="9" style="14"/>
    <col min="9734" max="9734" width="12.875" style="14" customWidth="1"/>
    <col min="9735" max="9735" width="16.375" style="14" customWidth="1"/>
    <col min="9736" max="9736" width="1.875" style="14" customWidth="1"/>
    <col min="9737" max="9984" width="9" style="14"/>
    <col min="9985" max="9985" width="4.125" style="14" customWidth="1"/>
    <col min="9986" max="9986" width="15.5" style="14" customWidth="1"/>
    <col min="9987" max="9987" width="18.125" style="14" customWidth="1"/>
    <col min="9988" max="9988" width="14.625" style="14" customWidth="1"/>
    <col min="9989" max="9989" width="9" style="14"/>
    <col min="9990" max="9990" width="12.875" style="14" customWidth="1"/>
    <col min="9991" max="9991" width="16.375" style="14" customWidth="1"/>
    <col min="9992" max="9992" width="1.875" style="14" customWidth="1"/>
    <col min="9993" max="10240" width="9" style="14"/>
    <col min="10241" max="10241" width="4.125" style="14" customWidth="1"/>
    <col min="10242" max="10242" width="15.5" style="14" customWidth="1"/>
    <col min="10243" max="10243" width="18.125" style="14" customWidth="1"/>
    <col min="10244" max="10244" width="14.625" style="14" customWidth="1"/>
    <col min="10245" max="10245" width="9" style="14"/>
    <col min="10246" max="10246" width="12.875" style="14" customWidth="1"/>
    <col min="10247" max="10247" width="16.375" style="14" customWidth="1"/>
    <col min="10248" max="10248" width="1.875" style="14" customWidth="1"/>
    <col min="10249" max="10496" width="9" style="14"/>
    <col min="10497" max="10497" width="4.125" style="14" customWidth="1"/>
    <col min="10498" max="10498" width="15.5" style="14" customWidth="1"/>
    <col min="10499" max="10499" width="18.125" style="14" customWidth="1"/>
    <col min="10500" max="10500" width="14.625" style="14" customWidth="1"/>
    <col min="10501" max="10501" width="9" style="14"/>
    <col min="10502" max="10502" width="12.875" style="14" customWidth="1"/>
    <col min="10503" max="10503" width="16.375" style="14" customWidth="1"/>
    <col min="10504" max="10504" width="1.875" style="14" customWidth="1"/>
    <col min="10505" max="10752" width="9" style="14"/>
    <col min="10753" max="10753" width="4.125" style="14" customWidth="1"/>
    <col min="10754" max="10754" width="15.5" style="14" customWidth="1"/>
    <col min="10755" max="10755" width="18.125" style="14" customWidth="1"/>
    <col min="10756" max="10756" width="14.625" style="14" customWidth="1"/>
    <col min="10757" max="10757" width="9" style="14"/>
    <col min="10758" max="10758" width="12.875" style="14" customWidth="1"/>
    <col min="10759" max="10759" width="16.375" style="14" customWidth="1"/>
    <col min="10760" max="10760" width="1.875" style="14" customWidth="1"/>
    <col min="10761" max="11008" width="9" style="14"/>
    <col min="11009" max="11009" width="4.125" style="14" customWidth="1"/>
    <col min="11010" max="11010" width="15.5" style="14" customWidth="1"/>
    <col min="11011" max="11011" width="18.125" style="14" customWidth="1"/>
    <col min="11012" max="11012" width="14.625" style="14" customWidth="1"/>
    <col min="11013" max="11013" width="9" style="14"/>
    <col min="11014" max="11014" width="12.875" style="14" customWidth="1"/>
    <col min="11015" max="11015" width="16.375" style="14" customWidth="1"/>
    <col min="11016" max="11016" width="1.875" style="14" customWidth="1"/>
    <col min="11017" max="11264" width="9" style="14"/>
    <col min="11265" max="11265" width="4.125" style="14" customWidth="1"/>
    <col min="11266" max="11266" width="15.5" style="14" customWidth="1"/>
    <col min="11267" max="11267" width="18.125" style="14" customWidth="1"/>
    <col min="11268" max="11268" width="14.625" style="14" customWidth="1"/>
    <col min="11269" max="11269" width="9" style="14"/>
    <col min="11270" max="11270" width="12.875" style="14" customWidth="1"/>
    <col min="11271" max="11271" width="16.375" style="14" customWidth="1"/>
    <col min="11272" max="11272" width="1.875" style="14" customWidth="1"/>
    <col min="11273" max="11520" width="9" style="14"/>
    <col min="11521" max="11521" width="4.125" style="14" customWidth="1"/>
    <col min="11522" max="11522" width="15.5" style="14" customWidth="1"/>
    <col min="11523" max="11523" width="18.125" style="14" customWidth="1"/>
    <col min="11524" max="11524" width="14.625" style="14" customWidth="1"/>
    <col min="11525" max="11525" width="9" style="14"/>
    <col min="11526" max="11526" width="12.875" style="14" customWidth="1"/>
    <col min="11527" max="11527" width="16.375" style="14" customWidth="1"/>
    <col min="11528" max="11528" width="1.875" style="14" customWidth="1"/>
    <col min="11529" max="11776" width="9" style="14"/>
    <col min="11777" max="11777" width="4.125" style="14" customWidth="1"/>
    <col min="11778" max="11778" width="15.5" style="14" customWidth="1"/>
    <col min="11779" max="11779" width="18.125" style="14" customWidth="1"/>
    <col min="11780" max="11780" width="14.625" style="14" customWidth="1"/>
    <col min="11781" max="11781" width="9" style="14"/>
    <col min="11782" max="11782" width="12.875" style="14" customWidth="1"/>
    <col min="11783" max="11783" width="16.375" style="14" customWidth="1"/>
    <col min="11784" max="11784" width="1.875" style="14" customWidth="1"/>
    <col min="11785" max="12032" width="9" style="14"/>
    <col min="12033" max="12033" width="4.125" style="14" customWidth="1"/>
    <col min="12034" max="12034" width="15.5" style="14" customWidth="1"/>
    <col min="12035" max="12035" width="18.125" style="14" customWidth="1"/>
    <col min="12036" max="12036" width="14.625" style="14" customWidth="1"/>
    <col min="12037" max="12037" width="9" style="14"/>
    <col min="12038" max="12038" width="12.875" style="14" customWidth="1"/>
    <col min="12039" max="12039" width="16.375" style="14" customWidth="1"/>
    <col min="12040" max="12040" width="1.875" style="14" customWidth="1"/>
    <col min="12041" max="12288" width="9" style="14"/>
    <col min="12289" max="12289" width="4.125" style="14" customWidth="1"/>
    <col min="12290" max="12290" width="15.5" style="14" customWidth="1"/>
    <col min="12291" max="12291" width="18.125" style="14" customWidth="1"/>
    <col min="12292" max="12292" width="14.625" style="14" customWidth="1"/>
    <col min="12293" max="12293" width="9" style="14"/>
    <col min="12294" max="12294" width="12.875" style="14" customWidth="1"/>
    <col min="12295" max="12295" width="16.375" style="14" customWidth="1"/>
    <col min="12296" max="12296" width="1.875" style="14" customWidth="1"/>
    <col min="12297" max="12544" width="9" style="14"/>
    <col min="12545" max="12545" width="4.125" style="14" customWidth="1"/>
    <col min="12546" max="12546" width="15.5" style="14" customWidth="1"/>
    <col min="12547" max="12547" width="18.125" style="14" customWidth="1"/>
    <col min="12548" max="12548" width="14.625" style="14" customWidth="1"/>
    <col min="12549" max="12549" width="9" style="14"/>
    <col min="12550" max="12550" width="12.875" style="14" customWidth="1"/>
    <col min="12551" max="12551" width="16.375" style="14" customWidth="1"/>
    <col min="12552" max="12552" width="1.875" style="14" customWidth="1"/>
    <col min="12553" max="12800" width="9" style="14"/>
    <col min="12801" max="12801" width="4.125" style="14" customWidth="1"/>
    <col min="12802" max="12802" width="15.5" style="14" customWidth="1"/>
    <col min="12803" max="12803" width="18.125" style="14" customWidth="1"/>
    <col min="12804" max="12804" width="14.625" style="14" customWidth="1"/>
    <col min="12805" max="12805" width="9" style="14"/>
    <col min="12806" max="12806" width="12.875" style="14" customWidth="1"/>
    <col min="12807" max="12807" width="16.375" style="14" customWidth="1"/>
    <col min="12808" max="12808" width="1.875" style="14" customWidth="1"/>
    <col min="12809" max="13056" width="9" style="14"/>
    <col min="13057" max="13057" width="4.125" style="14" customWidth="1"/>
    <col min="13058" max="13058" width="15.5" style="14" customWidth="1"/>
    <col min="13059" max="13059" width="18.125" style="14" customWidth="1"/>
    <col min="13060" max="13060" width="14.625" style="14" customWidth="1"/>
    <col min="13061" max="13061" width="9" style="14"/>
    <col min="13062" max="13062" width="12.875" style="14" customWidth="1"/>
    <col min="13063" max="13063" width="16.375" style="14" customWidth="1"/>
    <col min="13064" max="13064" width="1.875" style="14" customWidth="1"/>
    <col min="13065" max="13312" width="9" style="14"/>
    <col min="13313" max="13313" width="4.125" style="14" customWidth="1"/>
    <col min="13314" max="13314" width="15.5" style="14" customWidth="1"/>
    <col min="13315" max="13315" width="18.125" style="14" customWidth="1"/>
    <col min="13316" max="13316" width="14.625" style="14" customWidth="1"/>
    <col min="13317" max="13317" width="9" style="14"/>
    <col min="13318" max="13318" width="12.875" style="14" customWidth="1"/>
    <col min="13319" max="13319" width="16.375" style="14" customWidth="1"/>
    <col min="13320" max="13320" width="1.875" style="14" customWidth="1"/>
    <col min="13321" max="13568" width="9" style="14"/>
    <col min="13569" max="13569" width="4.125" style="14" customWidth="1"/>
    <col min="13570" max="13570" width="15.5" style="14" customWidth="1"/>
    <col min="13571" max="13571" width="18.125" style="14" customWidth="1"/>
    <col min="13572" max="13572" width="14.625" style="14" customWidth="1"/>
    <col min="13573" max="13573" width="9" style="14"/>
    <col min="13574" max="13574" width="12.875" style="14" customWidth="1"/>
    <col min="13575" max="13575" width="16.375" style="14" customWidth="1"/>
    <col min="13576" max="13576" width="1.875" style="14" customWidth="1"/>
    <col min="13577" max="13824" width="9" style="14"/>
    <col min="13825" max="13825" width="4.125" style="14" customWidth="1"/>
    <col min="13826" max="13826" width="15.5" style="14" customWidth="1"/>
    <col min="13827" max="13827" width="18.125" style="14" customWidth="1"/>
    <col min="13828" max="13828" width="14.625" style="14" customWidth="1"/>
    <col min="13829" max="13829" width="9" style="14"/>
    <col min="13830" max="13830" width="12.875" style="14" customWidth="1"/>
    <col min="13831" max="13831" width="16.375" style="14" customWidth="1"/>
    <col min="13832" max="13832" width="1.875" style="14" customWidth="1"/>
    <col min="13833" max="14080" width="9" style="14"/>
    <col min="14081" max="14081" width="4.125" style="14" customWidth="1"/>
    <col min="14082" max="14082" width="15.5" style="14" customWidth="1"/>
    <col min="14083" max="14083" width="18.125" style="14" customWidth="1"/>
    <col min="14084" max="14084" width="14.625" style="14" customWidth="1"/>
    <col min="14085" max="14085" width="9" style="14"/>
    <col min="14086" max="14086" width="12.875" style="14" customWidth="1"/>
    <col min="14087" max="14087" width="16.375" style="14" customWidth="1"/>
    <col min="14088" max="14088" width="1.875" style="14" customWidth="1"/>
    <col min="14089" max="14336" width="9" style="14"/>
    <col min="14337" max="14337" width="4.125" style="14" customWidth="1"/>
    <col min="14338" max="14338" width="15.5" style="14" customWidth="1"/>
    <col min="14339" max="14339" width="18.125" style="14" customWidth="1"/>
    <col min="14340" max="14340" width="14.625" style="14" customWidth="1"/>
    <col min="14341" max="14341" width="9" style="14"/>
    <col min="14342" max="14342" width="12.875" style="14" customWidth="1"/>
    <col min="14343" max="14343" width="16.375" style="14" customWidth="1"/>
    <col min="14344" max="14344" width="1.875" style="14" customWidth="1"/>
    <col min="14345" max="14592" width="9" style="14"/>
    <col min="14593" max="14593" width="4.125" style="14" customWidth="1"/>
    <col min="14594" max="14594" width="15.5" style="14" customWidth="1"/>
    <col min="14595" max="14595" width="18.125" style="14" customWidth="1"/>
    <col min="14596" max="14596" width="14.625" style="14" customWidth="1"/>
    <col min="14597" max="14597" width="9" style="14"/>
    <col min="14598" max="14598" width="12.875" style="14" customWidth="1"/>
    <col min="14599" max="14599" width="16.375" style="14" customWidth="1"/>
    <col min="14600" max="14600" width="1.875" style="14" customWidth="1"/>
    <col min="14601" max="14848" width="9" style="14"/>
    <col min="14849" max="14849" width="4.125" style="14" customWidth="1"/>
    <col min="14850" max="14850" width="15.5" style="14" customWidth="1"/>
    <col min="14851" max="14851" width="18.125" style="14" customWidth="1"/>
    <col min="14852" max="14852" width="14.625" style="14" customWidth="1"/>
    <col min="14853" max="14853" width="9" style="14"/>
    <col min="14854" max="14854" width="12.875" style="14" customWidth="1"/>
    <col min="14855" max="14855" width="16.375" style="14" customWidth="1"/>
    <col min="14856" max="14856" width="1.875" style="14" customWidth="1"/>
    <col min="14857" max="15104" width="9" style="14"/>
    <col min="15105" max="15105" width="4.125" style="14" customWidth="1"/>
    <col min="15106" max="15106" width="15.5" style="14" customWidth="1"/>
    <col min="15107" max="15107" width="18.125" style="14" customWidth="1"/>
    <col min="15108" max="15108" width="14.625" style="14" customWidth="1"/>
    <col min="15109" max="15109" width="9" style="14"/>
    <col min="15110" max="15110" width="12.875" style="14" customWidth="1"/>
    <col min="15111" max="15111" width="16.375" style="14" customWidth="1"/>
    <col min="15112" max="15112" width="1.875" style="14" customWidth="1"/>
    <col min="15113" max="15360" width="9" style="14"/>
    <col min="15361" max="15361" width="4.125" style="14" customWidth="1"/>
    <col min="15362" max="15362" width="15.5" style="14" customWidth="1"/>
    <col min="15363" max="15363" width="18.125" style="14" customWidth="1"/>
    <col min="15364" max="15364" width="14.625" style="14" customWidth="1"/>
    <col min="15365" max="15365" width="9" style="14"/>
    <col min="15366" max="15366" width="12.875" style="14" customWidth="1"/>
    <col min="15367" max="15367" width="16.375" style="14" customWidth="1"/>
    <col min="15368" max="15368" width="1.875" style="14" customWidth="1"/>
    <col min="15369" max="15616" width="9" style="14"/>
    <col min="15617" max="15617" width="4.125" style="14" customWidth="1"/>
    <col min="15618" max="15618" width="15.5" style="14" customWidth="1"/>
    <col min="15619" max="15619" width="18.125" style="14" customWidth="1"/>
    <col min="15620" max="15620" width="14.625" style="14" customWidth="1"/>
    <col min="15621" max="15621" width="9" style="14"/>
    <col min="15622" max="15622" width="12.875" style="14" customWidth="1"/>
    <col min="15623" max="15623" width="16.375" style="14" customWidth="1"/>
    <col min="15624" max="15624" width="1.875" style="14" customWidth="1"/>
    <col min="15625" max="15872" width="9" style="14"/>
    <col min="15873" max="15873" width="4.125" style="14" customWidth="1"/>
    <col min="15874" max="15874" width="15.5" style="14" customWidth="1"/>
    <col min="15875" max="15875" width="18.125" style="14" customWidth="1"/>
    <col min="15876" max="15876" width="14.625" style="14" customWidth="1"/>
    <col min="15877" max="15877" width="9" style="14"/>
    <col min="15878" max="15878" width="12.875" style="14" customWidth="1"/>
    <col min="15879" max="15879" width="16.375" style="14" customWidth="1"/>
    <col min="15880" max="15880" width="1.875" style="14" customWidth="1"/>
    <col min="15881" max="16128" width="9" style="14"/>
    <col min="16129" max="16129" width="4.125" style="14" customWidth="1"/>
    <col min="16130" max="16130" width="15.5" style="14" customWidth="1"/>
    <col min="16131" max="16131" width="18.125" style="14" customWidth="1"/>
    <col min="16132" max="16132" width="14.625" style="14" customWidth="1"/>
    <col min="16133" max="16133" width="9" style="14"/>
    <col min="16134" max="16134" width="12.875" style="14" customWidth="1"/>
    <col min="16135" max="16135" width="16.375" style="14" customWidth="1"/>
    <col min="16136" max="16136" width="1.875" style="14" customWidth="1"/>
    <col min="16137" max="16384" width="9" style="14"/>
  </cols>
  <sheetData>
    <row r="2" spans="2:7" ht="27.6" customHeight="1">
      <c r="B2" s="110" t="s">
        <v>37</v>
      </c>
      <c r="C2" s="110"/>
      <c r="D2" s="110"/>
      <c r="E2" s="110"/>
      <c r="F2" s="110"/>
      <c r="G2" s="110"/>
    </row>
    <row r="3" spans="2:7" ht="27.6" customHeight="1" thickBot="1">
      <c r="B3" s="15" t="s">
        <v>1</v>
      </c>
      <c r="C3" s="16" t="s">
        <v>2</v>
      </c>
      <c r="D3" s="16" t="s">
        <v>3</v>
      </c>
      <c r="E3" s="16" t="s">
        <v>4</v>
      </c>
      <c r="F3" s="16" t="s">
        <v>5</v>
      </c>
      <c r="G3" s="17" t="s">
        <v>6</v>
      </c>
    </row>
    <row r="4" spans="2:7" ht="27.6" customHeight="1" thickTop="1">
      <c r="B4" s="18"/>
      <c r="C4" s="19"/>
      <c r="D4" s="20"/>
      <c r="E4" s="20"/>
      <c r="F4" s="21"/>
      <c r="G4" s="22"/>
    </row>
    <row r="5" spans="2:7" ht="27.6" customHeight="1">
      <c r="B5" s="23"/>
      <c r="C5" s="24"/>
      <c r="D5" s="24"/>
      <c r="E5" s="24"/>
      <c r="F5" s="25"/>
      <c r="G5" s="26"/>
    </row>
    <row r="6" spans="2:7" ht="27.6" customHeight="1">
      <c r="B6" s="98"/>
      <c r="C6" s="19"/>
      <c r="D6" s="19"/>
      <c r="E6" s="27"/>
      <c r="F6" s="28"/>
      <c r="G6" s="29"/>
    </row>
    <row r="7" spans="2:7" ht="27.6" customHeight="1">
      <c r="B7" s="23" t="s">
        <v>38</v>
      </c>
      <c r="C7" s="96" t="s">
        <v>40</v>
      </c>
      <c r="D7" s="30" t="s">
        <v>46</v>
      </c>
      <c r="E7" s="31" t="s">
        <v>7</v>
      </c>
      <c r="F7" s="32">
        <f>ROUNDDOWN(舗装面積計算書!F50+舗装面積集計書!M9,0)</f>
        <v>664</v>
      </c>
      <c r="G7" s="105" t="s">
        <v>42</v>
      </c>
    </row>
    <row r="8" spans="2:7" ht="27.6" customHeight="1">
      <c r="B8" s="98" t="s">
        <v>39</v>
      </c>
      <c r="C8" s="34"/>
      <c r="D8" s="19"/>
      <c r="E8" s="27"/>
      <c r="F8" s="35"/>
      <c r="G8" s="106"/>
    </row>
    <row r="9" spans="2:7" ht="27.6" customHeight="1">
      <c r="B9" s="23"/>
      <c r="C9" s="96"/>
      <c r="D9" s="30"/>
      <c r="E9" s="31"/>
      <c r="F9" s="32"/>
      <c r="G9" s="105"/>
    </row>
    <row r="10" spans="2:7" ht="27.6" customHeight="1">
      <c r="B10" s="37"/>
      <c r="C10" s="34"/>
      <c r="D10" s="34"/>
      <c r="E10" s="27"/>
      <c r="F10" s="35"/>
      <c r="G10" s="36"/>
    </row>
    <row r="11" spans="2:7" ht="27.6" customHeight="1">
      <c r="B11" s="23"/>
      <c r="C11" s="30"/>
      <c r="D11" s="30"/>
      <c r="E11" s="31"/>
      <c r="F11" s="32"/>
      <c r="G11" s="33"/>
    </row>
    <row r="12" spans="2:7" ht="27.6" customHeight="1">
      <c r="B12" s="37"/>
      <c r="C12" s="34"/>
      <c r="D12" s="34"/>
      <c r="E12" s="27"/>
      <c r="F12" s="35"/>
      <c r="G12" s="36"/>
    </row>
    <row r="13" spans="2:7" ht="27.6" customHeight="1">
      <c r="B13" s="23" t="s">
        <v>8</v>
      </c>
      <c r="C13" s="38"/>
      <c r="D13" s="99">
        <v>664</v>
      </c>
      <c r="E13" s="31" t="s">
        <v>7</v>
      </c>
      <c r="F13" s="32">
        <f>F7*0.03</f>
        <v>19.919999999999998</v>
      </c>
      <c r="G13" s="33"/>
    </row>
    <row r="14" spans="2:7" ht="27.6" customHeight="1">
      <c r="B14" s="37"/>
      <c r="C14" s="19"/>
      <c r="D14" s="100"/>
      <c r="E14" s="19"/>
      <c r="F14" s="39"/>
      <c r="G14" s="40"/>
    </row>
    <row r="15" spans="2:7" ht="27.6" customHeight="1">
      <c r="B15" s="23" t="s">
        <v>9</v>
      </c>
      <c r="C15" s="38"/>
      <c r="D15" s="101" t="s">
        <v>53</v>
      </c>
      <c r="E15" s="31" t="s">
        <v>10</v>
      </c>
      <c r="F15" s="32">
        <f>F13*2.35</f>
        <v>46.811999999999998</v>
      </c>
      <c r="G15" s="33"/>
    </row>
    <row r="16" spans="2:7" ht="27.6" customHeight="1">
      <c r="B16" s="37"/>
      <c r="C16" s="19"/>
      <c r="D16" s="20"/>
      <c r="E16" s="20"/>
      <c r="F16" s="41"/>
      <c r="G16" s="36"/>
    </row>
    <row r="17" spans="2:7" ht="27.6" customHeight="1">
      <c r="B17" s="43"/>
      <c r="C17" s="19"/>
      <c r="D17" s="20"/>
      <c r="E17" s="20"/>
      <c r="F17" s="41"/>
      <c r="G17" s="42"/>
    </row>
    <row r="18" spans="2:7" ht="27.6" customHeight="1">
      <c r="B18" s="37"/>
      <c r="C18" s="19"/>
      <c r="D18" s="20"/>
      <c r="E18" s="20"/>
      <c r="F18" s="41"/>
      <c r="G18" s="42"/>
    </row>
    <row r="19" spans="2:7" ht="27.6" customHeight="1">
      <c r="B19" s="43"/>
      <c r="C19" s="44"/>
      <c r="D19" s="20"/>
      <c r="E19" s="20"/>
      <c r="F19" s="41"/>
      <c r="G19" s="42"/>
    </row>
    <row r="20" spans="2:7" ht="27.6" customHeight="1">
      <c r="B20" s="43"/>
      <c r="C20" s="34"/>
      <c r="D20" s="34"/>
      <c r="E20" s="20"/>
      <c r="F20" s="45"/>
      <c r="G20" s="42"/>
    </row>
    <row r="21" spans="2:7" ht="27.6" customHeight="1">
      <c r="B21" s="46"/>
      <c r="C21" s="34"/>
      <c r="D21" s="34"/>
      <c r="E21" s="20"/>
      <c r="F21" s="45"/>
      <c r="G21" s="42"/>
    </row>
    <row r="22" spans="2:7" ht="27.6" customHeight="1">
      <c r="B22" s="43"/>
      <c r="C22" s="34"/>
      <c r="D22" s="34"/>
      <c r="E22" s="20"/>
      <c r="F22" s="47"/>
      <c r="G22" s="42"/>
    </row>
    <row r="23" spans="2:7" ht="27.6" customHeight="1">
      <c r="B23" s="43"/>
      <c r="C23" s="48"/>
      <c r="D23" s="48"/>
      <c r="E23" s="20"/>
      <c r="F23" s="45"/>
      <c r="G23" s="42"/>
    </row>
    <row r="24" spans="2:7" ht="27.6" customHeight="1">
      <c r="B24" s="49"/>
      <c r="C24" s="48"/>
      <c r="D24" s="48"/>
      <c r="E24" s="20"/>
      <c r="F24" s="50"/>
      <c r="G24" s="42"/>
    </row>
    <row r="25" spans="2:7" ht="27.6" customHeight="1">
      <c r="B25" s="43"/>
      <c r="C25" s="48"/>
      <c r="D25" s="48"/>
      <c r="E25" s="20"/>
      <c r="F25" s="50"/>
      <c r="G25" s="42"/>
    </row>
    <row r="26" spans="2:7" ht="27.6" customHeight="1">
      <c r="B26" s="51"/>
      <c r="C26" s="48"/>
      <c r="D26" s="48"/>
      <c r="E26" s="20"/>
      <c r="F26" s="50"/>
      <c r="G26" s="42"/>
    </row>
    <row r="27" spans="2:7" ht="27.6" customHeight="1">
      <c r="B27" s="43"/>
      <c r="C27" s="48"/>
      <c r="D27" s="48"/>
      <c r="E27" s="20"/>
      <c r="F27" s="50"/>
      <c r="G27" s="42"/>
    </row>
    <row r="28" spans="2:7" ht="27.6" customHeight="1">
      <c r="B28" s="43"/>
      <c r="C28" s="48"/>
      <c r="D28" s="48"/>
      <c r="E28" s="20"/>
      <c r="F28" s="50"/>
      <c r="G28" s="42"/>
    </row>
    <row r="29" spans="2:7" ht="27.6" customHeight="1">
      <c r="B29" s="43"/>
      <c r="C29" s="20"/>
      <c r="D29" s="52"/>
      <c r="E29" s="20"/>
      <c r="F29" s="52"/>
      <c r="G29" s="42"/>
    </row>
    <row r="30" spans="2:7" ht="27.6" customHeight="1">
      <c r="B30" s="53"/>
      <c r="C30" s="54"/>
      <c r="D30" s="54"/>
      <c r="E30" s="54"/>
      <c r="F30" s="54"/>
      <c r="G30" s="55"/>
    </row>
    <row r="31" spans="2:7" ht="27.6" customHeight="1">
      <c r="B31" s="56"/>
      <c r="C31" s="56"/>
      <c r="D31" s="56"/>
      <c r="E31" s="56"/>
      <c r="F31" s="56"/>
      <c r="G31" s="56"/>
    </row>
  </sheetData>
  <mergeCells count="1">
    <mergeCell ref="B2:G2"/>
  </mergeCells>
  <phoneticPr fontId="2"/>
  <pageMargins left="0.74803149606299213" right="0.35433070866141736" top="0.39370078740157483" bottom="0.55118110236220474" header="0.39370078740157483" footer="0.39370078740157483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8EDA6-D6F7-44D5-B85D-455286EB162F}">
  <dimension ref="A1:D62"/>
  <sheetViews>
    <sheetView tabSelected="1" zoomScaleNormal="100" workbookViewId="0">
      <selection activeCell="A20" sqref="A20:I20"/>
    </sheetView>
  </sheetViews>
  <sheetFormatPr defaultRowHeight="13.5"/>
  <cols>
    <col min="1" max="1" width="20.625" customWidth="1"/>
    <col min="2" max="2" width="6.625" customWidth="1"/>
    <col min="3" max="3" width="38.625" customWidth="1"/>
    <col min="4" max="4" width="20.625" customWidth="1"/>
    <col min="5" max="8" width="15.625" customWidth="1"/>
    <col min="257" max="257" width="20.625" customWidth="1"/>
    <col min="258" max="258" width="6.625" customWidth="1"/>
    <col min="259" max="259" width="38.625" customWidth="1"/>
    <col min="260" max="260" width="20.625" customWidth="1"/>
    <col min="261" max="264" width="15.625" customWidth="1"/>
    <col min="513" max="513" width="20.625" customWidth="1"/>
    <col min="514" max="514" width="6.625" customWidth="1"/>
    <col min="515" max="515" width="38.625" customWidth="1"/>
    <col min="516" max="516" width="20.625" customWidth="1"/>
    <col min="517" max="520" width="15.625" customWidth="1"/>
    <col min="769" max="769" width="20.625" customWidth="1"/>
    <col min="770" max="770" width="6.625" customWidth="1"/>
    <col min="771" max="771" width="38.625" customWidth="1"/>
    <col min="772" max="772" width="20.625" customWidth="1"/>
    <col min="773" max="776" width="15.625" customWidth="1"/>
    <col min="1025" max="1025" width="20.625" customWidth="1"/>
    <col min="1026" max="1026" width="6.625" customWidth="1"/>
    <col min="1027" max="1027" width="38.625" customWidth="1"/>
    <col min="1028" max="1028" width="20.625" customWidth="1"/>
    <col min="1029" max="1032" width="15.625" customWidth="1"/>
    <col min="1281" max="1281" width="20.625" customWidth="1"/>
    <col min="1282" max="1282" width="6.625" customWidth="1"/>
    <col min="1283" max="1283" width="38.625" customWidth="1"/>
    <col min="1284" max="1284" width="20.625" customWidth="1"/>
    <col min="1285" max="1288" width="15.625" customWidth="1"/>
    <col min="1537" max="1537" width="20.625" customWidth="1"/>
    <col min="1538" max="1538" width="6.625" customWidth="1"/>
    <col min="1539" max="1539" width="38.625" customWidth="1"/>
    <col min="1540" max="1540" width="20.625" customWidth="1"/>
    <col min="1541" max="1544" width="15.625" customWidth="1"/>
    <col min="1793" max="1793" width="20.625" customWidth="1"/>
    <col min="1794" max="1794" width="6.625" customWidth="1"/>
    <col min="1795" max="1795" width="38.625" customWidth="1"/>
    <col min="1796" max="1796" width="20.625" customWidth="1"/>
    <col min="1797" max="1800" width="15.625" customWidth="1"/>
    <col min="2049" max="2049" width="20.625" customWidth="1"/>
    <col min="2050" max="2050" width="6.625" customWidth="1"/>
    <col min="2051" max="2051" width="38.625" customWidth="1"/>
    <col min="2052" max="2052" width="20.625" customWidth="1"/>
    <col min="2053" max="2056" width="15.625" customWidth="1"/>
    <col min="2305" max="2305" width="20.625" customWidth="1"/>
    <col min="2306" max="2306" width="6.625" customWidth="1"/>
    <col min="2307" max="2307" width="38.625" customWidth="1"/>
    <col min="2308" max="2308" width="20.625" customWidth="1"/>
    <col min="2309" max="2312" width="15.625" customWidth="1"/>
    <col min="2561" max="2561" width="20.625" customWidth="1"/>
    <col min="2562" max="2562" width="6.625" customWidth="1"/>
    <col min="2563" max="2563" width="38.625" customWidth="1"/>
    <col min="2564" max="2564" width="20.625" customWidth="1"/>
    <col min="2565" max="2568" width="15.625" customWidth="1"/>
    <col min="2817" max="2817" width="20.625" customWidth="1"/>
    <col min="2818" max="2818" width="6.625" customWidth="1"/>
    <col min="2819" max="2819" width="38.625" customWidth="1"/>
    <col min="2820" max="2820" width="20.625" customWidth="1"/>
    <col min="2821" max="2824" width="15.625" customWidth="1"/>
    <col min="3073" max="3073" width="20.625" customWidth="1"/>
    <col min="3074" max="3074" width="6.625" customWidth="1"/>
    <col min="3075" max="3075" width="38.625" customWidth="1"/>
    <col min="3076" max="3076" width="20.625" customWidth="1"/>
    <col min="3077" max="3080" width="15.625" customWidth="1"/>
    <col min="3329" max="3329" width="20.625" customWidth="1"/>
    <col min="3330" max="3330" width="6.625" customWidth="1"/>
    <col min="3331" max="3331" width="38.625" customWidth="1"/>
    <col min="3332" max="3332" width="20.625" customWidth="1"/>
    <col min="3333" max="3336" width="15.625" customWidth="1"/>
    <col min="3585" max="3585" width="20.625" customWidth="1"/>
    <col min="3586" max="3586" width="6.625" customWidth="1"/>
    <col min="3587" max="3587" width="38.625" customWidth="1"/>
    <col min="3588" max="3588" width="20.625" customWidth="1"/>
    <col min="3589" max="3592" width="15.625" customWidth="1"/>
    <col min="3841" max="3841" width="20.625" customWidth="1"/>
    <col min="3842" max="3842" width="6.625" customWidth="1"/>
    <col min="3843" max="3843" width="38.625" customWidth="1"/>
    <col min="3844" max="3844" width="20.625" customWidth="1"/>
    <col min="3845" max="3848" width="15.625" customWidth="1"/>
    <col min="4097" max="4097" width="20.625" customWidth="1"/>
    <col min="4098" max="4098" width="6.625" customWidth="1"/>
    <col min="4099" max="4099" width="38.625" customWidth="1"/>
    <col min="4100" max="4100" width="20.625" customWidth="1"/>
    <col min="4101" max="4104" width="15.625" customWidth="1"/>
    <col min="4353" max="4353" width="20.625" customWidth="1"/>
    <col min="4354" max="4354" width="6.625" customWidth="1"/>
    <col min="4355" max="4355" width="38.625" customWidth="1"/>
    <col min="4356" max="4356" width="20.625" customWidth="1"/>
    <col min="4357" max="4360" width="15.625" customWidth="1"/>
    <col min="4609" max="4609" width="20.625" customWidth="1"/>
    <col min="4610" max="4610" width="6.625" customWidth="1"/>
    <col min="4611" max="4611" width="38.625" customWidth="1"/>
    <col min="4612" max="4612" width="20.625" customWidth="1"/>
    <col min="4613" max="4616" width="15.625" customWidth="1"/>
    <col min="4865" max="4865" width="20.625" customWidth="1"/>
    <col min="4866" max="4866" width="6.625" customWidth="1"/>
    <col min="4867" max="4867" width="38.625" customWidth="1"/>
    <col min="4868" max="4868" width="20.625" customWidth="1"/>
    <col min="4869" max="4872" width="15.625" customWidth="1"/>
    <col min="5121" max="5121" width="20.625" customWidth="1"/>
    <col min="5122" max="5122" width="6.625" customWidth="1"/>
    <col min="5123" max="5123" width="38.625" customWidth="1"/>
    <col min="5124" max="5124" width="20.625" customWidth="1"/>
    <col min="5125" max="5128" width="15.625" customWidth="1"/>
    <col min="5377" max="5377" width="20.625" customWidth="1"/>
    <col min="5378" max="5378" width="6.625" customWidth="1"/>
    <col min="5379" max="5379" width="38.625" customWidth="1"/>
    <col min="5380" max="5380" width="20.625" customWidth="1"/>
    <col min="5381" max="5384" width="15.625" customWidth="1"/>
    <col min="5633" max="5633" width="20.625" customWidth="1"/>
    <col min="5634" max="5634" width="6.625" customWidth="1"/>
    <col min="5635" max="5635" width="38.625" customWidth="1"/>
    <col min="5636" max="5636" width="20.625" customWidth="1"/>
    <col min="5637" max="5640" width="15.625" customWidth="1"/>
    <col min="5889" max="5889" width="20.625" customWidth="1"/>
    <col min="5890" max="5890" width="6.625" customWidth="1"/>
    <col min="5891" max="5891" width="38.625" customWidth="1"/>
    <col min="5892" max="5892" width="20.625" customWidth="1"/>
    <col min="5893" max="5896" width="15.625" customWidth="1"/>
    <col min="6145" max="6145" width="20.625" customWidth="1"/>
    <col min="6146" max="6146" width="6.625" customWidth="1"/>
    <col min="6147" max="6147" width="38.625" customWidth="1"/>
    <col min="6148" max="6148" width="20.625" customWidth="1"/>
    <col min="6149" max="6152" width="15.625" customWidth="1"/>
    <col min="6401" max="6401" width="20.625" customWidth="1"/>
    <col min="6402" max="6402" width="6.625" customWidth="1"/>
    <col min="6403" max="6403" width="38.625" customWidth="1"/>
    <col min="6404" max="6404" width="20.625" customWidth="1"/>
    <col min="6405" max="6408" width="15.625" customWidth="1"/>
    <col min="6657" max="6657" width="20.625" customWidth="1"/>
    <col min="6658" max="6658" width="6.625" customWidth="1"/>
    <col min="6659" max="6659" width="38.625" customWidth="1"/>
    <col min="6660" max="6660" width="20.625" customWidth="1"/>
    <col min="6661" max="6664" width="15.625" customWidth="1"/>
    <col min="6913" max="6913" width="20.625" customWidth="1"/>
    <col min="6914" max="6914" width="6.625" customWidth="1"/>
    <col min="6915" max="6915" width="38.625" customWidth="1"/>
    <col min="6916" max="6916" width="20.625" customWidth="1"/>
    <col min="6917" max="6920" width="15.625" customWidth="1"/>
    <col min="7169" max="7169" width="20.625" customWidth="1"/>
    <col min="7170" max="7170" width="6.625" customWidth="1"/>
    <col min="7171" max="7171" width="38.625" customWidth="1"/>
    <col min="7172" max="7172" width="20.625" customWidth="1"/>
    <col min="7173" max="7176" width="15.625" customWidth="1"/>
    <col min="7425" max="7425" width="20.625" customWidth="1"/>
    <col min="7426" max="7426" width="6.625" customWidth="1"/>
    <col min="7427" max="7427" width="38.625" customWidth="1"/>
    <col min="7428" max="7428" width="20.625" customWidth="1"/>
    <col min="7429" max="7432" width="15.625" customWidth="1"/>
    <col min="7681" max="7681" width="20.625" customWidth="1"/>
    <col min="7682" max="7682" width="6.625" customWidth="1"/>
    <col min="7683" max="7683" width="38.625" customWidth="1"/>
    <col min="7684" max="7684" width="20.625" customWidth="1"/>
    <col min="7685" max="7688" width="15.625" customWidth="1"/>
    <col min="7937" max="7937" width="20.625" customWidth="1"/>
    <col min="7938" max="7938" width="6.625" customWidth="1"/>
    <col min="7939" max="7939" width="38.625" customWidth="1"/>
    <col min="7940" max="7940" width="20.625" customWidth="1"/>
    <col min="7941" max="7944" width="15.625" customWidth="1"/>
    <col min="8193" max="8193" width="20.625" customWidth="1"/>
    <col min="8194" max="8194" width="6.625" customWidth="1"/>
    <col min="8195" max="8195" width="38.625" customWidth="1"/>
    <col min="8196" max="8196" width="20.625" customWidth="1"/>
    <col min="8197" max="8200" width="15.625" customWidth="1"/>
    <col min="8449" max="8449" width="20.625" customWidth="1"/>
    <col min="8450" max="8450" width="6.625" customWidth="1"/>
    <col min="8451" max="8451" width="38.625" customWidth="1"/>
    <col min="8452" max="8452" width="20.625" customWidth="1"/>
    <col min="8453" max="8456" width="15.625" customWidth="1"/>
    <col min="8705" max="8705" width="20.625" customWidth="1"/>
    <col min="8706" max="8706" width="6.625" customWidth="1"/>
    <col min="8707" max="8707" width="38.625" customWidth="1"/>
    <col min="8708" max="8708" width="20.625" customWidth="1"/>
    <col min="8709" max="8712" width="15.625" customWidth="1"/>
    <col min="8961" max="8961" width="20.625" customWidth="1"/>
    <col min="8962" max="8962" width="6.625" customWidth="1"/>
    <col min="8963" max="8963" width="38.625" customWidth="1"/>
    <col min="8964" max="8964" width="20.625" customWidth="1"/>
    <col min="8965" max="8968" width="15.625" customWidth="1"/>
    <col min="9217" max="9217" width="20.625" customWidth="1"/>
    <col min="9218" max="9218" width="6.625" customWidth="1"/>
    <col min="9219" max="9219" width="38.625" customWidth="1"/>
    <col min="9220" max="9220" width="20.625" customWidth="1"/>
    <col min="9221" max="9224" width="15.625" customWidth="1"/>
    <col min="9473" max="9473" width="20.625" customWidth="1"/>
    <col min="9474" max="9474" width="6.625" customWidth="1"/>
    <col min="9475" max="9475" width="38.625" customWidth="1"/>
    <col min="9476" max="9476" width="20.625" customWidth="1"/>
    <col min="9477" max="9480" width="15.625" customWidth="1"/>
    <col min="9729" max="9729" width="20.625" customWidth="1"/>
    <col min="9730" max="9730" width="6.625" customWidth="1"/>
    <col min="9731" max="9731" width="38.625" customWidth="1"/>
    <col min="9732" max="9732" width="20.625" customWidth="1"/>
    <col min="9733" max="9736" width="15.625" customWidth="1"/>
    <col min="9985" max="9985" width="20.625" customWidth="1"/>
    <col min="9986" max="9986" width="6.625" customWidth="1"/>
    <col min="9987" max="9987" width="38.625" customWidth="1"/>
    <col min="9988" max="9988" width="20.625" customWidth="1"/>
    <col min="9989" max="9992" width="15.625" customWidth="1"/>
    <col min="10241" max="10241" width="20.625" customWidth="1"/>
    <col min="10242" max="10242" width="6.625" customWidth="1"/>
    <col min="10243" max="10243" width="38.625" customWidth="1"/>
    <col min="10244" max="10244" width="20.625" customWidth="1"/>
    <col min="10245" max="10248" width="15.625" customWidth="1"/>
    <col min="10497" max="10497" width="20.625" customWidth="1"/>
    <col min="10498" max="10498" width="6.625" customWidth="1"/>
    <col min="10499" max="10499" width="38.625" customWidth="1"/>
    <col min="10500" max="10500" width="20.625" customWidth="1"/>
    <col min="10501" max="10504" width="15.625" customWidth="1"/>
    <col min="10753" max="10753" width="20.625" customWidth="1"/>
    <col min="10754" max="10754" width="6.625" customWidth="1"/>
    <col min="10755" max="10755" width="38.625" customWidth="1"/>
    <col min="10756" max="10756" width="20.625" customWidth="1"/>
    <col min="10757" max="10760" width="15.625" customWidth="1"/>
    <col min="11009" max="11009" width="20.625" customWidth="1"/>
    <col min="11010" max="11010" width="6.625" customWidth="1"/>
    <col min="11011" max="11011" width="38.625" customWidth="1"/>
    <col min="11012" max="11012" width="20.625" customWidth="1"/>
    <col min="11013" max="11016" width="15.625" customWidth="1"/>
    <col min="11265" max="11265" width="20.625" customWidth="1"/>
    <col min="11266" max="11266" width="6.625" customWidth="1"/>
    <col min="11267" max="11267" width="38.625" customWidth="1"/>
    <col min="11268" max="11268" width="20.625" customWidth="1"/>
    <col min="11269" max="11272" width="15.625" customWidth="1"/>
    <col min="11521" max="11521" width="20.625" customWidth="1"/>
    <col min="11522" max="11522" width="6.625" customWidth="1"/>
    <col min="11523" max="11523" width="38.625" customWidth="1"/>
    <col min="11524" max="11524" width="20.625" customWidth="1"/>
    <col min="11525" max="11528" width="15.625" customWidth="1"/>
    <col min="11777" max="11777" width="20.625" customWidth="1"/>
    <col min="11778" max="11778" width="6.625" customWidth="1"/>
    <col min="11779" max="11779" width="38.625" customWidth="1"/>
    <col min="11780" max="11780" width="20.625" customWidth="1"/>
    <col min="11781" max="11784" width="15.625" customWidth="1"/>
    <col min="12033" max="12033" width="20.625" customWidth="1"/>
    <col min="12034" max="12034" width="6.625" customWidth="1"/>
    <col min="12035" max="12035" width="38.625" customWidth="1"/>
    <col min="12036" max="12036" width="20.625" customWidth="1"/>
    <col min="12037" max="12040" width="15.625" customWidth="1"/>
    <col min="12289" max="12289" width="20.625" customWidth="1"/>
    <col min="12290" max="12290" width="6.625" customWidth="1"/>
    <col min="12291" max="12291" width="38.625" customWidth="1"/>
    <col min="12292" max="12292" width="20.625" customWidth="1"/>
    <col min="12293" max="12296" width="15.625" customWidth="1"/>
    <col min="12545" max="12545" width="20.625" customWidth="1"/>
    <col min="12546" max="12546" width="6.625" customWidth="1"/>
    <col min="12547" max="12547" width="38.625" customWidth="1"/>
    <col min="12548" max="12548" width="20.625" customWidth="1"/>
    <col min="12549" max="12552" width="15.625" customWidth="1"/>
    <col min="12801" max="12801" width="20.625" customWidth="1"/>
    <col min="12802" max="12802" width="6.625" customWidth="1"/>
    <col min="12803" max="12803" width="38.625" customWidth="1"/>
    <col min="12804" max="12804" width="20.625" customWidth="1"/>
    <col min="12805" max="12808" width="15.625" customWidth="1"/>
    <col min="13057" max="13057" width="20.625" customWidth="1"/>
    <col min="13058" max="13058" width="6.625" customWidth="1"/>
    <col min="13059" max="13059" width="38.625" customWidth="1"/>
    <col min="13060" max="13060" width="20.625" customWidth="1"/>
    <col min="13061" max="13064" width="15.625" customWidth="1"/>
    <col min="13313" max="13313" width="20.625" customWidth="1"/>
    <col min="13314" max="13314" width="6.625" customWidth="1"/>
    <col min="13315" max="13315" width="38.625" customWidth="1"/>
    <col min="13316" max="13316" width="20.625" customWidth="1"/>
    <col min="13317" max="13320" width="15.625" customWidth="1"/>
    <col min="13569" max="13569" width="20.625" customWidth="1"/>
    <col min="13570" max="13570" width="6.625" customWidth="1"/>
    <col min="13571" max="13571" width="38.625" customWidth="1"/>
    <col min="13572" max="13572" width="20.625" customWidth="1"/>
    <col min="13573" max="13576" width="15.625" customWidth="1"/>
    <col min="13825" max="13825" width="20.625" customWidth="1"/>
    <col min="13826" max="13826" width="6.625" customWidth="1"/>
    <col min="13827" max="13827" width="38.625" customWidth="1"/>
    <col min="13828" max="13828" width="20.625" customWidth="1"/>
    <col min="13829" max="13832" width="15.625" customWidth="1"/>
    <col min="14081" max="14081" width="20.625" customWidth="1"/>
    <col min="14082" max="14082" width="6.625" customWidth="1"/>
    <col min="14083" max="14083" width="38.625" customWidth="1"/>
    <col min="14084" max="14084" width="20.625" customWidth="1"/>
    <col min="14085" max="14088" width="15.625" customWidth="1"/>
    <col min="14337" max="14337" width="20.625" customWidth="1"/>
    <col min="14338" max="14338" width="6.625" customWidth="1"/>
    <col min="14339" max="14339" width="38.625" customWidth="1"/>
    <col min="14340" max="14340" width="20.625" customWidth="1"/>
    <col min="14341" max="14344" width="15.625" customWidth="1"/>
    <col min="14593" max="14593" width="20.625" customWidth="1"/>
    <col min="14594" max="14594" width="6.625" customWidth="1"/>
    <col min="14595" max="14595" width="38.625" customWidth="1"/>
    <col min="14596" max="14596" width="20.625" customWidth="1"/>
    <col min="14597" max="14600" width="15.625" customWidth="1"/>
    <col min="14849" max="14849" width="20.625" customWidth="1"/>
    <col min="14850" max="14850" width="6.625" customWidth="1"/>
    <col min="14851" max="14851" width="38.625" customWidth="1"/>
    <col min="14852" max="14852" width="20.625" customWidth="1"/>
    <col min="14853" max="14856" width="15.625" customWidth="1"/>
    <col min="15105" max="15105" width="20.625" customWidth="1"/>
    <col min="15106" max="15106" width="6.625" customWidth="1"/>
    <col min="15107" max="15107" width="38.625" customWidth="1"/>
    <col min="15108" max="15108" width="20.625" customWidth="1"/>
    <col min="15109" max="15112" width="15.625" customWidth="1"/>
    <col min="15361" max="15361" width="20.625" customWidth="1"/>
    <col min="15362" max="15362" width="6.625" customWidth="1"/>
    <col min="15363" max="15363" width="38.625" customWidth="1"/>
    <col min="15364" max="15364" width="20.625" customWidth="1"/>
    <col min="15365" max="15368" width="15.625" customWidth="1"/>
    <col min="15617" max="15617" width="20.625" customWidth="1"/>
    <col min="15618" max="15618" width="6.625" customWidth="1"/>
    <col min="15619" max="15619" width="38.625" customWidth="1"/>
    <col min="15620" max="15620" width="20.625" customWidth="1"/>
    <col min="15621" max="15624" width="15.625" customWidth="1"/>
    <col min="15873" max="15873" width="20.625" customWidth="1"/>
    <col min="15874" max="15874" width="6.625" customWidth="1"/>
    <col min="15875" max="15875" width="38.625" customWidth="1"/>
    <col min="15876" max="15876" width="20.625" customWidth="1"/>
    <col min="15877" max="15880" width="15.625" customWidth="1"/>
    <col min="16129" max="16129" width="20.625" customWidth="1"/>
    <col min="16130" max="16130" width="6.625" customWidth="1"/>
    <col min="16131" max="16131" width="38.625" customWidth="1"/>
    <col min="16132" max="16132" width="20.625" customWidth="1"/>
    <col min="16133" max="16136" width="15.625" customWidth="1"/>
  </cols>
  <sheetData>
    <row r="1" spans="1:4" ht="24.95" customHeight="1">
      <c r="A1" s="57"/>
      <c r="B1" s="58"/>
      <c r="C1" s="58"/>
      <c r="D1" s="59"/>
    </row>
    <row r="2" spans="1:4" ht="24.95" customHeight="1">
      <c r="A2" s="60"/>
      <c r="D2" s="61"/>
    </row>
    <row r="3" spans="1:4" ht="24.95" customHeight="1">
      <c r="A3" s="60"/>
      <c r="D3" s="61"/>
    </row>
    <row r="4" spans="1:4" ht="24.95" customHeight="1">
      <c r="A4" s="60"/>
      <c r="D4" s="61"/>
    </row>
    <row r="5" spans="1:4" ht="24.95" customHeight="1">
      <c r="A5" s="60"/>
      <c r="D5" s="61"/>
    </row>
    <row r="6" spans="1:4" ht="24.95" customHeight="1">
      <c r="A6" s="60"/>
      <c r="D6" s="61"/>
    </row>
    <row r="7" spans="1:4" ht="24.95" customHeight="1">
      <c r="A7" s="60"/>
      <c r="D7" s="61"/>
    </row>
    <row r="8" spans="1:4" ht="24.95" customHeight="1">
      <c r="A8" s="60"/>
      <c r="D8" s="61"/>
    </row>
    <row r="9" spans="1:4" ht="24.95" customHeight="1">
      <c r="A9" s="60"/>
      <c r="D9" s="61"/>
    </row>
    <row r="10" spans="1:4" ht="24.95" customHeight="1">
      <c r="A10" s="60"/>
      <c r="D10" s="61"/>
    </row>
    <row r="11" spans="1:4" ht="24.95" customHeight="1">
      <c r="A11" s="111" t="s">
        <v>14</v>
      </c>
      <c r="B11" s="112"/>
      <c r="C11" s="112"/>
      <c r="D11" s="113"/>
    </row>
    <row r="12" spans="1:4" ht="24.95" customHeight="1">
      <c r="A12" s="60"/>
      <c r="D12" s="61"/>
    </row>
    <row r="13" spans="1:4" ht="24.95" customHeight="1">
      <c r="A13" s="60"/>
      <c r="C13" s="62"/>
      <c r="D13" s="61"/>
    </row>
    <row r="14" spans="1:4" ht="24.95" customHeight="1">
      <c r="A14" s="60"/>
      <c r="C14" s="62"/>
      <c r="D14" s="61"/>
    </row>
    <row r="15" spans="1:4" ht="24.95" customHeight="1">
      <c r="A15" s="60"/>
      <c r="C15" s="62"/>
      <c r="D15" s="61"/>
    </row>
    <row r="16" spans="1:4" ht="24.95" customHeight="1">
      <c r="A16" s="60"/>
      <c r="C16" s="62"/>
      <c r="D16" s="61"/>
    </row>
    <row r="17" spans="1:4" ht="24.95" customHeight="1">
      <c r="A17" s="60"/>
      <c r="C17" s="62"/>
      <c r="D17" s="61"/>
    </row>
    <row r="18" spans="1:4" ht="24.95" customHeight="1">
      <c r="A18" s="60"/>
      <c r="C18" s="62"/>
      <c r="D18" s="61"/>
    </row>
    <row r="19" spans="1:4" ht="24.95" customHeight="1">
      <c r="A19" s="60"/>
      <c r="C19" s="62"/>
      <c r="D19" s="61"/>
    </row>
    <row r="20" spans="1:4" ht="24.95" customHeight="1">
      <c r="A20" s="60"/>
      <c r="C20" s="62"/>
      <c r="D20" s="61"/>
    </row>
    <row r="21" spans="1:4" ht="24.95" customHeight="1">
      <c r="A21" s="60"/>
      <c r="D21" s="61"/>
    </row>
    <row r="22" spans="1:4" ht="24.95" customHeight="1">
      <c r="A22" s="60"/>
      <c r="D22" s="61"/>
    </row>
    <row r="23" spans="1:4" ht="24.95" customHeight="1">
      <c r="A23" s="60"/>
      <c r="D23" s="61"/>
    </row>
    <row r="24" spans="1:4" ht="24.95" customHeight="1">
      <c r="A24" s="60"/>
      <c r="D24" s="61"/>
    </row>
    <row r="25" spans="1:4" ht="24.95" customHeight="1">
      <c r="A25" s="60"/>
      <c r="D25" s="61"/>
    </row>
    <row r="26" spans="1:4" ht="24.95" customHeight="1">
      <c r="A26" s="60"/>
      <c r="D26" s="61"/>
    </row>
    <row r="27" spans="1:4" ht="24.95" customHeight="1">
      <c r="A27" s="60"/>
      <c r="D27" s="61"/>
    </row>
    <row r="28" spans="1:4" ht="24.95" customHeight="1">
      <c r="A28" s="60"/>
      <c r="D28" s="61"/>
    </row>
    <row r="29" spans="1:4" ht="24.95" customHeight="1">
      <c r="A29" s="60"/>
      <c r="D29" s="61"/>
    </row>
    <row r="30" spans="1:4" ht="24.95" customHeight="1" thickBot="1">
      <c r="A30" s="63"/>
      <c r="B30" s="64"/>
      <c r="C30" s="64"/>
      <c r="D30" s="65"/>
    </row>
    <row r="31" spans="1:4" ht="24.95" customHeight="1"/>
    <row r="32" spans="1:4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</sheetData>
  <mergeCells count="1">
    <mergeCell ref="A11:D1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5F307-638C-4852-BB06-014C153CE5EC}">
  <dimension ref="A1:U22"/>
  <sheetViews>
    <sheetView tabSelected="1" zoomScaleNormal="100" workbookViewId="0">
      <selection activeCell="A20" sqref="A20:I20"/>
    </sheetView>
  </sheetViews>
  <sheetFormatPr defaultRowHeight="13.5"/>
  <cols>
    <col min="1" max="7" width="4.125" customWidth="1"/>
    <col min="8" max="12" width="5.125" customWidth="1"/>
    <col min="13" max="21" width="4.125" customWidth="1"/>
    <col min="22" max="22" width="2.125" customWidth="1"/>
    <col min="23" max="25" width="4.125" customWidth="1"/>
    <col min="257" max="263" width="4.125" customWidth="1"/>
    <col min="264" max="268" width="5.125" customWidth="1"/>
    <col min="269" max="277" width="4.125" customWidth="1"/>
    <col min="278" max="278" width="2.125" customWidth="1"/>
    <col min="279" max="281" width="4.125" customWidth="1"/>
    <col min="513" max="519" width="4.125" customWidth="1"/>
    <col min="520" max="524" width="5.125" customWidth="1"/>
    <col min="525" max="533" width="4.125" customWidth="1"/>
    <col min="534" max="534" width="2.125" customWidth="1"/>
    <col min="535" max="537" width="4.125" customWidth="1"/>
    <col min="769" max="775" width="4.125" customWidth="1"/>
    <col min="776" max="780" width="5.125" customWidth="1"/>
    <col min="781" max="789" width="4.125" customWidth="1"/>
    <col min="790" max="790" width="2.125" customWidth="1"/>
    <col min="791" max="793" width="4.125" customWidth="1"/>
    <col min="1025" max="1031" width="4.125" customWidth="1"/>
    <col min="1032" max="1036" width="5.125" customWidth="1"/>
    <col min="1037" max="1045" width="4.125" customWidth="1"/>
    <col min="1046" max="1046" width="2.125" customWidth="1"/>
    <col min="1047" max="1049" width="4.125" customWidth="1"/>
    <col min="1281" max="1287" width="4.125" customWidth="1"/>
    <col min="1288" max="1292" width="5.125" customWidth="1"/>
    <col min="1293" max="1301" width="4.125" customWidth="1"/>
    <col min="1302" max="1302" width="2.125" customWidth="1"/>
    <col min="1303" max="1305" width="4.125" customWidth="1"/>
    <col min="1537" max="1543" width="4.125" customWidth="1"/>
    <col min="1544" max="1548" width="5.125" customWidth="1"/>
    <col min="1549" max="1557" width="4.125" customWidth="1"/>
    <col min="1558" max="1558" width="2.125" customWidth="1"/>
    <col min="1559" max="1561" width="4.125" customWidth="1"/>
    <col min="1793" max="1799" width="4.125" customWidth="1"/>
    <col min="1800" max="1804" width="5.125" customWidth="1"/>
    <col min="1805" max="1813" width="4.125" customWidth="1"/>
    <col min="1814" max="1814" width="2.125" customWidth="1"/>
    <col min="1815" max="1817" width="4.125" customWidth="1"/>
    <col min="2049" max="2055" width="4.125" customWidth="1"/>
    <col min="2056" max="2060" width="5.125" customWidth="1"/>
    <col min="2061" max="2069" width="4.125" customWidth="1"/>
    <col min="2070" max="2070" width="2.125" customWidth="1"/>
    <col min="2071" max="2073" width="4.125" customWidth="1"/>
    <col min="2305" max="2311" width="4.125" customWidth="1"/>
    <col min="2312" max="2316" width="5.125" customWidth="1"/>
    <col min="2317" max="2325" width="4.125" customWidth="1"/>
    <col min="2326" max="2326" width="2.125" customWidth="1"/>
    <col min="2327" max="2329" width="4.125" customWidth="1"/>
    <col min="2561" max="2567" width="4.125" customWidth="1"/>
    <col min="2568" max="2572" width="5.125" customWidth="1"/>
    <col min="2573" max="2581" width="4.125" customWidth="1"/>
    <col min="2582" max="2582" width="2.125" customWidth="1"/>
    <col min="2583" max="2585" width="4.125" customWidth="1"/>
    <col min="2817" max="2823" width="4.125" customWidth="1"/>
    <col min="2824" max="2828" width="5.125" customWidth="1"/>
    <col min="2829" max="2837" width="4.125" customWidth="1"/>
    <col min="2838" max="2838" width="2.125" customWidth="1"/>
    <col min="2839" max="2841" width="4.125" customWidth="1"/>
    <col min="3073" max="3079" width="4.125" customWidth="1"/>
    <col min="3080" max="3084" width="5.125" customWidth="1"/>
    <col min="3085" max="3093" width="4.125" customWidth="1"/>
    <col min="3094" max="3094" width="2.125" customWidth="1"/>
    <col min="3095" max="3097" width="4.125" customWidth="1"/>
    <col min="3329" max="3335" width="4.125" customWidth="1"/>
    <col min="3336" max="3340" width="5.125" customWidth="1"/>
    <col min="3341" max="3349" width="4.125" customWidth="1"/>
    <col min="3350" max="3350" width="2.125" customWidth="1"/>
    <col min="3351" max="3353" width="4.125" customWidth="1"/>
    <col min="3585" max="3591" width="4.125" customWidth="1"/>
    <col min="3592" max="3596" width="5.125" customWidth="1"/>
    <col min="3597" max="3605" width="4.125" customWidth="1"/>
    <col min="3606" max="3606" width="2.125" customWidth="1"/>
    <col min="3607" max="3609" width="4.125" customWidth="1"/>
    <col min="3841" max="3847" width="4.125" customWidth="1"/>
    <col min="3848" max="3852" width="5.125" customWidth="1"/>
    <col min="3853" max="3861" width="4.125" customWidth="1"/>
    <col min="3862" max="3862" width="2.125" customWidth="1"/>
    <col min="3863" max="3865" width="4.125" customWidth="1"/>
    <col min="4097" max="4103" width="4.125" customWidth="1"/>
    <col min="4104" max="4108" width="5.125" customWidth="1"/>
    <col min="4109" max="4117" width="4.125" customWidth="1"/>
    <col min="4118" max="4118" width="2.125" customWidth="1"/>
    <col min="4119" max="4121" width="4.125" customWidth="1"/>
    <col min="4353" max="4359" width="4.125" customWidth="1"/>
    <col min="4360" max="4364" width="5.125" customWidth="1"/>
    <col min="4365" max="4373" width="4.125" customWidth="1"/>
    <col min="4374" max="4374" width="2.125" customWidth="1"/>
    <col min="4375" max="4377" width="4.125" customWidth="1"/>
    <col min="4609" max="4615" width="4.125" customWidth="1"/>
    <col min="4616" max="4620" width="5.125" customWidth="1"/>
    <col min="4621" max="4629" width="4.125" customWidth="1"/>
    <col min="4630" max="4630" width="2.125" customWidth="1"/>
    <col min="4631" max="4633" width="4.125" customWidth="1"/>
    <col min="4865" max="4871" width="4.125" customWidth="1"/>
    <col min="4872" max="4876" width="5.125" customWidth="1"/>
    <col min="4877" max="4885" width="4.125" customWidth="1"/>
    <col min="4886" max="4886" width="2.125" customWidth="1"/>
    <col min="4887" max="4889" width="4.125" customWidth="1"/>
    <col min="5121" max="5127" width="4.125" customWidth="1"/>
    <col min="5128" max="5132" width="5.125" customWidth="1"/>
    <col min="5133" max="5141" width="4.125" customWidth="1"/>
    <col min="5142" max="5142" width="2.125" customWidth="1"/>
    <col min="5143" max="5145" width="4.125" customWidth="1"/>
    <col min="5377" max="5383" width="4.125" customWidth="1"/>
    <col min="5384" max="5388" width="5.125" customWidth="1"/>
    <col min="5389" max="5397" width="4.125" customWidth="1"/>
    <col min="5398" max="5398" width="2.125" customWidth="1"/>
    <col min="5399" max="5401" width="4.125" customWidth="1"/>
    <col min="5633" max="5639" width="4.125" customWidth="1"/>
    <col min="5640" max="5644" width="5.125" customWidth="1"/>
    <col min="5645" max="5653" width="4.125" customWidth="1"/>
    <col min="5654" max="5654" width="2.125" customWidth="1"/>
    <col min="5655" max="5657" width="4.125" customWidth="1"/>
    <col min="5889" max="5895" width="4.125" customWidth="1"/>
    <col min="5896" max="5900" width="5.125" customWidth="1"/>
    <col min="5901" max="5909" width="4.125" customWidth="1"/>
    <col min="5910" max="5910" width="2.125" customWidth="1"/>
    <col min="5911" max="5913" width="4.125" customWidth="1"/>
    <col min="6145" max="6151" width="4.125" customWidth="1"/>
    <col min="6152" max="6156" width="5.125" customWidth="1"/>
    <col min="6157" max="6165" width="4.125" customWidth="1"/>
    <col min="6166" max="6166" width="2.125" customWidth="1"/>
    <col min="6167" max="6169" width="4.125" customWidth="1"/>
    <col min="6401" max="6407" width="4.125" customWidth="1"/>
    <col min="6408" max="6412" width="5.125" customWidth="1"/>
    <col min="6413" max="6421" width="4.125" customWidth="1"/>
    <col min="6422" max="6422" width="2.125" customWidth="1"/>
    <col min="6423" max="6425" width="4.125" customWidth="1"/>
    <col min="6657" max="6663" width="4.125" customWidth="1"/>
    <col min="6664" max="6668" width="5.125" customWidth="1"/>
    <col min="6669" max="6677" width="4.125" customWidth="1"/>
    <col min="6678" max="6678" width="2.125" customWidth="1"/>
    <col min="6679" max="6681" width="4.125" customWidth="1"/>
    <col min="6913" max="6919" width="4.125" customWidth="1"/>
    <col min="6920" max="6924" width="5.125" customWidth="1"/>
    <col min="6925" max="6933" width="4.125" customWidth="1"/>
    <col min="6934" max="6934" width="2.125" customWidth="1"/>
    <col min="6935" max="6937" width="4.125" customWidth="1"/>
    <col min="7169" max="7175" width="4.125" customWidth="1"/>
    <col min="7176" max="7180" width="5.125" customWidth="1"/>
    <col min="7181" max="7189" width="4.125" customWidth="1"/>
    <col min="7190" max="7190" width="2.125" customWidth="1"/>
    <col min="7191" max="7193" width="4.125" customWidth="1"/>
    <col min="7425" max="7431" width="4.125" customWidth="1"/>
    <col min="7432" max="7436" width="5.125" customWidth="1"/>
    <col min="7437" max="7445" width="4.125" customWidth="1"/>
    <col min="7446" max="7446" width="2.125" customWidth="1"/>
    <col min="7447" max="7449" width="4.125" customWidth="1"/>
    <col min="7681" max="7687" width="4.125" customWidth="1"/>
    <col min="7688" max="7692" width="5.125" customWidth="1"/>
    <col min="7693" max="7701" width="4.125" customWidth="1"/>
    <col min="7702" max="7702" width="2.125" customWidth="1"/>
    <col min="7703" max="7705" width="4.125" customWidth="1"/>
    <col min="7937" max="7943" width="4.125" customWidth="1"/>
    <col min="7944" max="7948" width="5.125" customWidth="1"/>
    <col min="7949" max="7957" width="4.125" customWidth="1"/>
    <col min="7958" max="7958" width="2.125" customWidth="1"/>
    <col min="7959" max="7961" width="4.125" customWidth="1"/>
    <col min="8193" max="8199" width="4.125" customWidth="1"/>
    <col min="8200" max="8204" width="5.125" customWidth="1"/>
    <col min="8205" max="8213" width="4.125" customWidth="1"/>
    <col min="8214" max="8214" width="2.125" customWidth="1"/>
    <col min="8215" max="8217" width="4.125" customWidth="1"/>
    <col min="8449" max="8455" width="4.125" customWidth="1"/>
    <col min="8456" max="8460" width="5.125" customWidth="1"/>
    <col min="8461" max="8469" width="4.125" customWidth="1"/>
    <col min="8470" max="8470" width="2.125" customWidth="1"/>
    <col min="8471" max="8473" width="4.125" customWidth="1"/>
    <col min="8705" max="8711" width="4.125" customWidth="1"/>
    <col min="8712" max="8716" width="5.125" customWidth="1"/>
    <col min="8717" max="8725" width="4.125" customWidth="1"/>
    <col min="8726" max="8726" width="2.125" customWidth="1"/>
    <col min="8727" max="8729" width="4.125" customWidth="1"/>
    <col min="8961" max="8967" width="4.125" customWidth="1"/>
    <col min="8968" max="8972" width="5.125" customWidth="1"/>
    <col min="8973" max="8981" width="4.125" customWidth="1"/>
    <col min="8982" max="8982" width="2.125" customWidth="1"/>
    <col min="8983" max="8985" width="4.125" customWidth="1"/>
    <col min="9217" max="9223" width="4.125" customWidth="1"/>
    <col min="9224" max="9228" width="5.125" customWidth="1"/>
    <col min="9229" max="9237" width="4.125" customWidth="1"/>
    <col min="9238" max="9238" width="2.125" customWidth="1"/>
    <col min="9239" max="9241" width="4.125" customWidth="1"/>
    <col min="9473" max="9479" width="4.125" customWidth="1"/>
    <col min="9480" max="9484" width="5.125" customWidth="1"/>
    <col min="9485" max="9493" width="4.125" customWidth="1"/>
    <col min="9494" max="9494" width="2.125" customWidth="1"/>
    <col min="9495" max="9497" width="4.125" customWidth="1"/>
    <col min="9729" max="9735" width="4.125" customWidth="1"/>
    <col min="9736" max="9740" width="5.125" customWidth="1"/>
    <col min="9741" max="9749" width="4.125" customWidth="1"/>
    <col min="9750" max="9750" width="2.125" customWidth="1"/>
    <col min="9751" max="9753" width="4.125" customWidth="1"/>
    <col min="9985" max="9991" width="4.125" customWidth="1"/>
    <col min="9992" max="9996" width="5.125" customWidth="1"/>
    <col min="9997" max="10005" width="4.125" customWidth="1"/>
    <col min="10006" max="10006" width="2.125" customWidth="1"/>
    <col min="10007" max="10009" width="4.125" customWidth="1"/>
    <col min="10241" max="10247" width="4.125" customWidth="1"/>
    <col min="10248" max="10252" width="5.125" customWidth="1"/>
    <col min="10253" max="10261" width="4.125" customWidth="1"/>
    <col min="10262" max="10262" width="2.125" customWidth="1"/>
    <col min="10263" max="10265" width="4.125" customWidth="1"/>
    <col min="10497" max="10503" width="4.125" customWidth="1"/>
    <col min="10504" max="10508" width="5.125" customWidth="1"/>
    <col min="10509" max="10517" width="4.125" customWidth="1"/>
    <col min="10518" max="10518" width="2.125" customWidth="1"/>
    <col min="10519" max="10521" width="4.125" customWidth="1"/>
    <col min="10753" max="10759" width="4.125" customWidth="1"/>
    <col min="10760" max="10764" width="5.125" customWidth="1"/>
    <col min="10765" max="10773" width="4.125" customWidth="1"/>
    <col min="10774" max="10774" width="2.125" customWidth="1"/>
    <col min="10775" max="10777" width="4.125" customWidth="1"/>
    <col min="11009" max="11015" width="4.125" customWidth="1"/>
    <col min="11016" max="11020" width="5.125" customWidth="1"/>
    <col min="11021" max="11029" width="4.125" customWidth="1"/>
    <col min="11030" max="11030" width="2.125" customWidth="1"/>
    <col min="11031" max="11033" width="4.125" customWidth="1"/>
    <col min="11265" max="11271" width="4.125" customWidth="1"/>
    <col min="11272" max="11276" width="5.125" customWidth="1"/>
    <col min="11277" max="11285" width="4.125" customWidth="1"/>
    <col min="11286" max="11286" width="2.125" customWidth="1"/>
    <col min="11287" max="11289" width="4.125" customWidth="1"/>
    <col min="11521" max="11527" width="4.125" customWidth="1"/>
    <col min="11528" max="11532" width="5.125" customWidth="1"/>
    <col min="11533" max="11541" width="4.125" customWidth="1"/>
    <col min="11542" max="11542" width="2.125" customWidth="1"/>
    <col min="11543" max="11545" width="4.125" customWidth="1"/>
    <col min="11777" max="11783" width="4.125" customWidth="1"/>
    <col min="11784" max="11788" width="5.125" customWidth="1"/>
    <col min="11789" max="11797" width="4.125" customWidth="1"/>
    <col min="11798" max="11798" width="2.125" customWidth="1"/>
    <col min="11799" max="11801" width="4.125" customWidth="1"/>
    <col min="12033" max="12039" width="4.125" customWidth="1"/>
    <col min="12040" max="12044" width="5.125" customWidth="1"/>
    <col min="12045" max="12053" width="4.125" customWidth="1"/>
    <col min="12054" max="12054" width="2.125" customWidth="1"/>
    <col min="12055" max="12057" width="4.125" customWidth="1"/>
    <col min="12289" max="12295" width="4.125" customWidth="1"/>
    <col min="12296" max="12300" width="5.125" customWidth="1"/>
    <col min="12301" max="12309" width="4.125" customWidth="1"/>
    <col min="12310" max="12310" width="2.125" customWidth="1"/>
    <col min="12311" max="12313" width="4.125" customWidth="1"/>
    <col min="12545" max="12551" width="4.125" customWidth="1"/>
    <col min="12552" max="12556" width="5.125" customWidth="1"/>
    <col min="12557" max="12565" width="4.125" customWidth="1"/>
    <col min="12566" max="12566" width="2.125" customWidth="1"/>
    <col min="12567" max="12569" width="4.125" customWidth="1"/>
    <col min="12801" max="12807" width="4.125" customWidth="1"/>
    <col min="12808" max="12812" width="5.125" customWidth="1"/>
    <col min="12813" max="12821" width="4.125" customWidth="1"/>
    <col min="12822" max="12822" width="2.125" customWidth="1"/>
    <col min="12823" max="12825" width="4.125" customWidth="1"/>
    <col min="13057" max="13063" width="4.125" customWidth="1"/>
    <col min="13064" max="13068" width="5.125" customWidth="1"/>
    <col min="13069" max="13077" width="4.125" customWidth="1"/>
    <col min="13078" max="13078" width="2.125" customWidth="1"/>
    <col min="13079" max="13081" width="4.125" customWidth="1"/>
    <col min="13313" max="13319" width="4.125" customWidth="1"/>
    <col min="13320" max="13324" width="5.125" customWidth="1"/>
    <col min="13325" max="13333" width="4.125" customWidth="1"/>
    <col min="13334" max="13334" width="2.125" customWidth="1"/>
    <col min="13335" max="13337" width="4.125" customWidth="1"/>
    <col min="13569" max="13575" width="4.125" customWidth="1"/>
    <col min="13576" max="13580" width="5.125" customWidth="1"/>
    <col min="13581" max="13589" width="4.125" customWidth="1"/>
    <col min="13590" max="13590" width="2.125" customWidth="1"/>
    <col min="13591" max="13593" width="4.125" customWidth="1"/>
    <col min="13825" max="13831" width="4.125" customWidth="1"/>
    <col min="13832" max="13836" width="5.125" customWidth="1"/>
    <col min="13837" max="13845" width="4.125" customWidth="1"/>
    <col min="13846" max="13846" width="2.125" customWidth="1"/>
    <col min="13847" max="13849" width="4.125" customWidth="1"/>
    <col min="14081" max="14087" width="4.125" customWidth="1"/>
    <col min="14088" max="14092" width="5.125" customWidth="1"/>
    <col min="14093" max="14101" width="4.125" customWidth="1"/>
    <col min="14102" max="14102" width="2.125" customWidth="1"/>
    <col min="14103" max="14105" width="4.125" customWidth="1"/>
    <col min="14337" max="14343" width="4.125" customWidth="1"/>
    <col min="14344" max="14348" width="5.125" customWidth="1"/>
    <col min="14349" max="14357" width="4.125" customWidth="1"/>
    <col min="14358" max="14358" width="2.125" customWidth="1"/>
    <col min="14359" max="14361" width="4.125" customWidth="1"/>
    <col min="14593" max="14599" width="4.125" customWidth="1"/>
    <col min="14600" max="14604" width="5.125" customWidth="1"/>
    <col min="14605" max="14613" width="4.125" customWidth="1"/>
    <col min="14614" max="14614" width="2.125" customWidth="1"/>
    <col min="14615" max="14617" width="4.125" customWidth="1"/>
    <col min="14849" max="14855" width="4.125" customWidth="1"/>
    <col min="14856" max="14860" width="5.125" customWidth="1"/>
    <col min="14861" max="14869" width="4.125" customWidth="1"/>
    <col min="14870" max="14870" width="2.125" customWidth="1"/>
    <col min="14871" max="14873" width="4.125" customWidth="1"/>
    <col min="15105" max="15111" width="4.125" customWidth="1"/>
    <col min="15112" max="15116" width="5.125" customWidth="1"/>
    <col min="15117" max="15125" width="4.125" customWidth="1"/>
    <col min="15126" max="15126" width="2.125" customWidth="1"/>
    <col min="15127" max="15129" width="4.125" customWidth="1"/>
    <col min="15361" max="15367" width="4.125" customWidth="1"/>
    <col min="15368" max="15372" width="5.125" customWidth="1"/>
    <col min="15373" max="15381" width="4.125" customWidth="1"/>
    <col min="15382" max="15382" width="2.125" customWidth="1"/>
    <col min="15383" max="15385" width="4.125" customWidth="1"/>
    <col min="15617" max="15623" width="4.125" customWidth="1"/>
    <col min="15624" max="15628" width="5.125" customWidth="1"/>
    <col min="15629" max="15637" width="4.125" customWidth="1"/>
    <col min="15638" max="15638" width="2.125" customWidth="1"/>
    <col min="15639" max="15641" width="4.125" customWidth="1"/>
    <col min="15873" max="15879" width="4.125" customWidth="1"/>
    <col min="15880" max="15884" width="5.125" customWidth="1"/>
    <col min="15885" max="15893" width="4.125" customWidth="1"/>
    <col min="15894" max="15894" width="2.125" customWidth="1"/>
    <col min="15895" max="15897" width="4.125" customWidth="1"/>
    <col min="16129" max="16135" width="4.125" customWidth="1"/>
    <col min="16136" max="16140" width="5.125" customWidth="1"/>
    <col min="16141" max="16149" width="4.125" customWidth="1"/>
    <col min="16150" max="16150" width="2.125" customWidth="1"/>
    <col min="16151" max="16153" width="4.125" customWidth="1"/>
  </cols>
  <sheetData>
    <row r="1" spans="1:21" ht="18" customHeight="1"/>
    <row r="2" spans="1:21" ht="25.5" customHeight="1">
      <c r="H2" s="152" t="s">
        <v>15</v>
      </c>
      <c r="I2" s="152"/>
      <c r="J2" s="152"/>
      <c r="K2" s="152"/>
      <c r="L2" s="152"/>
      <c r="M2" s="152"/>
      <c r="N2" s="152"/>
      <c r="O2" s="152"/>
      <c r="R2" s="74"/>
    </row>
    <row r="3" spans="1:21" ht="18" customHeight="1">
      <c r="A3" s="153" t="s">
        <v>16</v>
      </c>
      <c r="B3" s="153"/>
      <c r="C3" s="153"/>
      <c r="D3" s="154"/>
      <c r="E3" s="154"/>
    </row>
    <row r="4" spans="1:21" ht="24.95" customHeight="1">
      <c r="A4" s="146" t="s">
        <v>17</v>
      </c>
      <c r="B4" s="147"/>
      <c r="C4" s="148"/>
      <c r="D4" s="146" t="s">
        <v>18</v>
      </c>
      <c r="E4" s="147"/>
      <c r="F4" s="147"/>
      <c r="G4" s="148"/>
      <c r="H4" s="146" t="s">
        <v>0</v>
      </c>
      <c r="I4" s="147"/>
      <c r="J4" s="147"/>
      <c r="K4" s="147"/>
      <c r="L4" s="148"/>
      <c r="M4" s="146" t="s">
        <v>11</v>
      </c>
      <c r="N4" s="147"/>
      <c r="O4" s="148"/>
      <c r="P4" s="146" t="s">
        <v>12</v>
      </c>
      <c r="Q4" s="147"/>
      <c r="R4" s="146" t="s">
        <v>13</v>
      </c>
      <c r="S4" s="147"/>
      <c r="T4" s="147"/>
      <c r="U4" s="148"/>
    </row>
    <row r="5" spans="1:21" ht="24.95" customHeight="1">
      <c r="A5" s="146" t="s">
        <v>19</v>
      </c>
      <c r="B5" s="147"/>
      <c r="C5" s="148"/>
      <c r="D5" s="146"/>
      <c r="E5" s="147"/>
      <c r="F5" s="147"/>
      <c r="G5" s="148"/>
      <c r="H5" s="146"/>
      <c r="I5" s="147"/>
      <c r="J5" s="147"/>
      <c r="K5" s="147"/>
      <c r="L5" s="148"/>
      <c r="M5" s="146"/>
      <c r="N5" s="147"/>
      <c r="O5" s="148"/>
      <c r="P5" s="146"/>
      <c r="Q5" s="147"/>
      <c r="R5" s="146"/>
      <c r="S5" s="147"/>
      <c r="T5" s="147"/>
      <c r="U5" s="148"/>
    </row>
    <row r="6" spans="1:21" ht="24.95" customHeight="1">
      <c r="A6" s="66"/>
      <c r="B6" s="67"/>
      <c r="C6" s="68"/>
      <c r="D6" s="66"/>
      <c r="E6" s="67"/>
      <c r="F6" s="67"/>
      <c r="G6" s="68"/>
      <c r="H6" s="66"/>
      <c r="I6" s="67"/>
      <c r="J6" s="67"/>
      <c r="K6" s="67"/>
      <c r="L6" s="68"/>
      <c r="M6" s="66"/>
      <c r="N6" s="67"/>
      <c r="O6" s="68"/>
      <c r="P6" s="66"/>
      <c r="Q6" s="67"/>
      <c r="R6" s="66"/>
      <c r="S6" s="67"/>
      <c r="T6" s="67"/>
      <c r="U6" s="68"/>
    </row>
    <row r="7" spans="1:21" ht="24.95" customHeight="1">
      <c r="A7" s="131"/>
      <c r="B7" s="132"/>
      <c r="C7" s="133"/>
      <c r="D7" s="131"/>
      <c r="E7" s="132"/>
      <c r="F7" s="132"/>
      <c r="G7" s="133"/>
      <c r="H7" s="149"/>
      <c r="I7" s="150"/>
      <c r="J7" s="150"/>
      <c r="K7" s="150"/>
      <c r="L7" s="151"/>
      <c r="M7" s="137"/>
      <c r="N7" s="138"/>
      <c r="O7" s="139"/>
      <c r="P7" s="131"/>
      <c r="Q7" s="133"/>
      <c r="R7" s="143"/>
      <c r="S7" s="144"/>
      <c r="T7" s="144"/>
      <c r="U7" s="145"/>
    </row>
    <row r="8" spans="1:21" ht="24.95" customHeight="1">
      <c r="A8" s="66"/>
      <c r="B8" s="67"/>
      <c r="C8" s="68"/>
      <c r="D8" s="102"/>
      <c r="E8" s="104"/>
      <c r="F8" s="104"/>
      <c r="G8" s="103"/>
      <c r="H8" s="102"/>
      <c r="I8" s="104"/>
      <c r="J8" s="104"/>
      <c r="K8" s="104"/>
      <c r="L8" s="103"/>
      <c r="M8" s="117"/>
      <c r="N8" s="118"/>
      <c r="O8" s="119"/>
      <c r="P8" s="102"/>
      <c r="Q8" s="104"/>
      <c r="R8" s="66"/>
      <c r="S8" s="67"/>
      <c r="T8" s="67"/>
      <c r="U8" s="68"/>
    </row>
    <row r="9" spans="1:21" ht="24.95" customHeight="1">
      <c r="A9" s="131" t="s">
        <v>43</v>
      </c>
      <c r="B9" s="132"/>
      <c r="C9" s="133"/>
      <c r="D9" s="114" t="s">
        <v>21</v>
      </c>
      <c r="E9" s="115"/>
      <c r="F9" s="115"/>
      <c r="G9" s="116"/>
      <c r="H9" s="140" t="s">
        <v>44</v>
      </c>
      <c r="I9" s="141"/>
      <c r="J9" s="141"/>
      <c r="K9" s="141"/>
      <c r="L9" s="142"/>
      <c r="M9" s="125">
        <f>舗装面積計算書!G50</f>
        <v>664.43</v>
      </c>
      <c r="N9" s="126"/>
      <c r="O9" s="127"/>
      <c r="P9" s="131" t="s">
        <v>20</v>
      </c>
      <c r="Q9" s="132"/>
      <c r="R9" s="131"/>
      <c r="S9" s="132"/>
      <c r="T9" s="132"/>
      <c r="U9" s="133"/>
    </row>
    <row r="10" spans="1:21" ht="24.95" customHeight="1">
      <c r="A10" s="73"/>
      <c r="B10" s="70"/>
      <c r="C10" s="71"/>
      <c r="D10" s="73"/>
      <c r="E10" s="70"/>
      <c r="F10" s="70"/>
      <c r="G10" s="71"/>
      <c r="H10" s="72"/>
      <c r="I10" s="75"/>
      <c r="J10" s="75"/>
      <c r="K10" s="75"/>
      <c r="L10" s="76"/>
      <c r="M10" s="117"/>
      <c r="N10" s="118"/>
      <c r="O10" s="119"/>
      <c r="P10" s="73"/>
      <c r="Q10" s="70"/>
      <c r="R10" s="73"/>
      <c r="S10" s="70"/>
      <c r="T10" s="70"/>
      <c r="U10" s="71"/>
    </row>
    <row r="11" spans="1:21" ht="24.95" customHeight="1">
      <c r="A11" s="114"/>
      <c r="B11" s="115"/>
      <c r="C11" s="116"/>
      <c r="D11" s="114" t="s">
        <v>47</v>
      </c>
      <c r="E11" s="115"/>
      <c r="F11" s="115"/>
      <c r="G11" s="116"/>
      <c r="H11" s="140" t="s">
        <v>48</v>
      </c>
      <c r="I11" s="141"/>
      <c r="J11" s="141"/>
      <c r="K11" s="141"/>
      <c r="L11" s="142"/>
      <c r="M11" s="125">
        <f>M9</f>
        <v>664.43</v>
      </c>
      <c r="N11" s="126"/>
      <c r="O11" s="127"/>
      <c r="P11" s="131" t="s">
        <v>20</v>
      </c>
      <c r="Q11" s="132"/>
      <c r="R11" s="114"/>
      <c r="S11" s="115"/>
      <c r="T11" s="115"/>
      <c r="U11" s="116"/>
    </row>
    <row r="12" spans="1:21" ht="24.95" customHeight="1">
      <c r="A12" s="66"/>
      <c r="B12" s="67"/>
      <c r="C12" s="68"/>
      <c r="D12" s="66"/>
      <c r="E12" s="67"/>
      <c r="F12" s="67"/>
      <c r="G12" s="68"/>
      <c r="H12" s="69"/>
      <c r="I12" s="77"/>
      <c r="J12" s="77"/>
      <c r="K12" s="77"/>
      <c r="L12" s="78"/>
      <c r="M12" s="134"/>
      <c r="N12" s="135"/>
      <c r="O12" s="136"/>
      <c r="P12" s="66"/>
      <c r="Q12" s="67"/>
      <c r="R12" s="66"/>
      <c r="S12" s="67"/>
      <c r="T12" s="67"/>
      <c r="U12" s="68"/>
    </row>
    <row r="13" spans="1:21" ht="24.95" customHeight="1">
      <c r="A13" s="131"/>
      <c r="B13" s="132"/>
      <c r="C13" s="133"/>
      <c r="D13" s="131"/>
      <c r="E13" s="132"/>
      <c r="F13" s="132"/>
      <c r="G13" s="133"/>
      <c r="H13" s="131"/>
      <c r="I13" s="132"/>
      <c r="J13" s="132"/>
      <c r="K13" s="132"/>
      <c r="L13" s="133"/>
      <c r="M13" s="137"/>
      <c r="N13" s="138"/>
      <c r="O13" s="139"/>
      <c r="P13" s="131"/>
      <c r="Q13" s="132"/>
      <c r="R13" s="131"/>
      <c r="S13" s="132"/>
      <c r="T13" s="132"/>
      <c r="U13" s="133"/>
    </row>
    <row r="14" spans="1:21" ht="24.95" customHeight="1">
      <c r="A14" s="73"/>
      <c r="B14" s="70"/>
      <c r="C14" s="71"/>
      <c r="D14" s="73"/>
      <c r="E14" s="70"/>
      <c r="F14" s="70"/>
      <c r="G14" s="71"/>
      <c r="H14" s="73"/>
      <c r="I14" s="70"/>
      <c r="J14" s="70"/>
      <c r="K14" s="70"/>
      <c r="L14" s="71"/>
      <c r="M14" s="117"/>
      <c r="N14" s="118"/>
      <c r="O14" s="119"/>
      <c r="P14" s="73"/>
      <c r="Q14" s="70"/>
      <c r="R14" s="73"/>
      <c r="S14" s="70"/>
      <c r="T14" s="70"/>
      <c r="U14" s="71"/>
    </row>
    <row r="15" spans="1:21" ht="24.95" customHeight="1">
      <c r="A15" s="114"/>
      <c r="B15" s="115"/>
      <c r="C15" s="116"/>
      <c r="D15" s="114"/>
      <c r="E15" s="115"/>
      <c r="F15" s="115"/>
      <c r="G15" s="116"/>
      <c r="H15" s="114"/>
      <c r="I15" s="115"/>
      <c r="J15" s="115"/>
      <c r="K15" s="115"/>
      <c r="L15" s="116"/>
      <c r="M15" s="125"/>
      <c r="N15" s="126"/>
      <c r="O15" s="127"/>
      <c r="P15" s="114"/>
      <c r="Q15" s="115"/>
      <c r="R15" s="114"/>
      <c r="S15" s="115"/>
      <c r="T15" s="115"/>
      <c r="U15" s="116"/>
    </row>
    <row r="16" spans="1:21" ht="24.95" customHeight="1">
      <c r="A16" s="73"/>
      <c r="B16" s="70"/>
      <c r="C16" s="71"/>
      <c r="D16" s="73"/>
      <c r="E16" s="70"/>
      <c r="F16" s="70"/>
      <c r="G16" s="71"/>
      <c r="H16" s="73"/>
      <c r="I16" s="70"/>
      <c r="J16" s="70"/>
      <c r="K16" s="70"/>
      <c r="L16" s="71"/>
      <c r="M16" s="117"/>
      <c r="N16" s="118"/>
      <c r="O16" s="119"/>
      <c r="P16" s="120"/>
      <c r="Q16" s="121"/>
      <c r="R16" s="73"/>
      <c r="S16" s="70"/>
      <c r="T16" s="70"/>
      <c r="U16" s="71"/>
    </row>
    <row r="17" spans="1:21" ht="24.95" customHeight="1">
      <c r="A17" s="122"/>
      <c r="B17" s="123"/>
      <c r="C17" s="124"/>
      <c r="D17" s="122"/>
      <c r="E17" s="123"/>
      <c r="F17" s="123"/>
      <c r="G17" s="124"/>
      <c r="H17" s="128"/>
      <c r="I17" s="129"/>
      <c r="J17" s="129"/>
      <c r="K17" s="129"/>
      <c r="L17" s="130"/>
      <c r="M17" s="125"/>
      <c r="N17" s="126"/>
      <c r="O17" s="127"/>
      <c r="P17" s="114"/>
      <c r="Q17" s="115"/>
      <c r="R17" s="114"/>
      <c r="S17" s="115"/>
      <c r="T17" s="115"/>
      <c r="U17" s="116"/>
    </row>
    <row r="18" spans="1:21" ht="24.95" customHeight="1">
      <c r="A18" s="73"/>
      <c r="B18" s="70"/>
      <c r="C18" s="71"/>
      <c r="D18" s="73"/>
      <c r="E18" s="70"/>
      <c r="F18" s="70"/>
      <c r="G18" s="71"/>
      <c r="H18" s="73"/>
      <c r="I18" s="70"/>
      <c r="J18" s="70"/>
      <c r="K18" s="70"/>
      <c r="L18" s="71"/>
      <c r="M18" s="117"/>
      <c r="N18" s="118"/>
      <c r="O18" s="119"/>
      <c r="P18" s="120"/>
      <c r="Q18" s="121"/>
      <c r="R18" s="73"/>
      <c r="S18" s="70"/>
      <c r="T18" s="70"/>
      <c r="U18" s="71"/>
    </row>
    <row r="19" spans="1:21" ht="24.95" customHeight="1">
      <c r="A19" s="114"/>
      <c r="B19" s="115"/>
      <c r="C19" s="116"/>
      <c r="D19" s="122"/>
      <c r="E19" s="123"/>
      <c r="F19" s="123"/>
      <c r="G19" s="124"/>
      <c r="H19" s="114"/>
      <c r="I19" s="115"/>
      <c r="J19" s="115"/>
      <c r="K19" s="115"/>
      <c r="L19" s="116"/>
      <c r="M19" s="125"/>
      <c r="N19" s="126"/>
      <c r="O19" s="127"/>
      <c r="P19" s="114"/>
      <c r="Q19" s="115"/>
      <c r="R19" s="114"/>
      <c r="S19" s="115"/>
      <c r="T19" s="115"/>
      <c r="U19" s="116"/>
    </row>
    <row r="20" spans="1:21" ht="18" customHeight="1"/>
    <row r="21" spans="1:21" ht="18" customHeight="1"/>
    <row r="22" spans="1:21" ht="18" customHeight="1"/>
  </sheetData>
  <mergeCells count="64">
    <mergeCell ref="H2:O2"/>
    <mergeCell ref="A3:E3"/>
    <mergeCell ref="A4:C4"/>
    <mergeCell ref="D4:G4"/>
    <mergeCell ref="H4:L4"/>
    <mergeCell ref="M4:O4"/>
    <mergeCell ref="R7:U7"/>
    <mergeCell ref="P4:Q4"/>
    <mergeCell ref="R4:U4"/>
    <mergeCell ref="A5:C5"/>
    <mergeCell ref="D5:G5"/>
    <mergeCell ref="H5:L5"/>
    <mergeCell ref="M5:O5"/>
    <mergeCell ref="P5:Q5"/>
    <mergeCell ref="R5:U5"/>
    <mergeCell ref="A7:C7"/>
    <mergeCell ref="D7:G7"/>
    <mergeCell ref="H7:L7"/>
    <mergeCell ref="M7:O7"/>
    <mergeCell ref="P7:Q7"/>
    <mergeCell ref="M8:O8"/>
    <mergeCell ref="A9:C9"/>
    <mergeCell ref="D9:G9"/>
    <mergeCell ref="H9:L9"/>
    <mergeCell ref="M9:O9"/>
    <mergeCell ref="R9:U9"/>
    <mergeCell ref="M10:O10"/>
    <mergeCell ref="A11:C11"/>
    <mergeCell ref="D11:G11"/>
    <mergeCell ref="H11:L11"/>
    <mergeCell ref="M11:O11"/>
    <mergeCell ref="P11:Q11"/>
    <mergeCell ref="R11:U11"/>
    <mergeCell ref="P9:Q9"/>
    <mergeCell ref="M12:O12"/>
    <mergeCell ref="A13:C13"/>
    <mergeCell ref="D13:G13"/>
    <mergeCell ref="H13:L13"/>
    <mergeCell ref="M13:O13"/>
    <mergeCell ref="R13:U13"/>
    <mergeCell ref="M14:O14"/>
    <mergeCell ref="A15:C15"/>
    <mergeCell ref="D15:G15"/>
    <mergeCell ref="H15:L15"/>
    <mergeCell ref="M15:O15"/>
    <mergeCell ref="P15:Q15"/>
    <mergeCell ref="R15:U15"/>
    <mergeCell ref="P13:Q13"/>
    <mergeCell ref="M16:O16"/>
    <mergeCell ref="P16:Q16"/>
    <mergeCell ref="A17:C17"/>
    <mergeCell ref="D17:G17"/>
    <mergeCell ref="H17:L17"/>
    <mergeCell ref="M17:O17"/>
    <mergeCell ref="P17:Q17"/>
    <mergeCell ref="R17:U17"/>
    <mergeCell ref="M18:O18"/>
    <mergeCell ref="P18:Q18"/>
    <mergeCell ref="A19:C19"/>
    <mergeCell ref="D19:G19"/>
    <mergeCell ref="H19:L19"/>
    <mergeCell ref="M19:O19"/>
    <mergeCell ref="P19:Q19"/>
    <mergeCell ref="R19:U19"/>
  </mergeCells>
  <phoneticPr fontId="2"/>
  <printOptions horizontalCentered="1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69251-315C-4574-88E2-79AD88D725BB}">
  <dimension ref="A1:L50"/>
  <sheetViews>
    <sheetView tabSelected="1" zoomScale="85" zoomScaleNormal="85" workbookViewId="0">
      <selection activeCell="A20" sqref="A20:I20"/>
    </sheetView>
  </sheetViews>
  <sheetFormatPr defaultRowHeight="13.5"/>
  <cols>
    <col min="1" max="1" width="2.625" customWidth="1"/>
    <col min="2" max="2" width="14" customWidth="1"/>
    <col min="3" max="3" width="10.875" customWidth="1"/>
    <col min="4" max="5" width="11.125" customWidth="1"/>
    <col min="6" max="7" width="11.625" customWidth="1"/>
    <col min="8" max="11" width="3.625" customWidth="1"/>
    <col min="258" max="258" width="2.625" customWidth="1"/>
    <col min="259" max="259" width="14" customWidth="1"/>
    <col min="260" max="260" width="10.875" customWidth="1"/>
    <col min="261" max="262" width="11.125" customWidth="1"/>
    <col min="263" max="263" width="11.625" customWidth="1"/>
    <col min="264" max="267" width="3.625" customWidth="1"/>
    <col min="514" max="514" width="2.625" customWidth="1"/>
    <col min="515" max="515" width="14" customWidth="1"/>
    <col min="516" max="516" width="10.875" customWidth="1"/>
    <col min="517" max="518" width="11.125" customWidth="1"/>
    <col min="519" max="519" width="11.625" customWidth="1"/>
    <col min="520" max="523" width="3.625" customWidth="1"/>
    <col min="770" max="770" width="2.625" customWidth="1"/>
    <col min="771" max="771" width="14" customWidth="1"/>
    <col min="772" max="772" width="10.875" customWidth="1"/>
    <col min="773" max="774" width="11.125" customWidth="1"/>
    <col min="775" max="775" width="11.625" customWidth="1"/>
    <col min="776" max="779" width="3.625" customWidth="1"/>
    <col min="1026" max="1026" width="2.625" customWidth="1"/>
    <col min="1027" max="1027" width="14" customWidth="1"/>
    <col min="1028" max="1028" width="10.875" customWidth="1"/>
    <col min="1029" max="1030" width="11.125" customWidth="1"/>
    <col min="1031" max="1031" width="11.625" customWidth="1"/>
    <col min="1032" max="1035" width="3.625" customWidth="1"/>
    <col min="1282" max="1282" width="2.625" customWidth="1"/>
    <col min="1283" max="1283" width="14" customWidth="1"/>
    <col min="1284" max="1284" width="10.875" customWidth="1"/>
    <col min="1285" max="1286" width="11.125" customWidth="1"/>
    <col min="1287" max="1287" width="11.625" customWidth="1"/>
    <col min="1288" max="1291" width="3.625" customWidth="1"/>
    <col min="1538" max="1538" width="2.625" customWidth="1"/>
    <col min="1539" max="1539" width="14" customWidth="1"/>
    <col min="1540" max="1540" width="10.875" customWidth="1"/>
    <col min="1541" max="1542" width="11.125" customWidth="1"/>
    <col min="1543" max="1543" width="11.625" customWidth="1"/>
    <col min="1544" max="1547" width="3.625" customWidth="1"/>
    <col min="1794" max="1794" width="2.625" customWidth="1"/>
    <col min="1795" max="1795" width="14" customWidth="1"/>
    <col min="1796" max="1796" width="10.875" customWidth="1"/>
    <col min="1797" max="1798" width="11.125" customWidth="1"/>
    <col min="1799" max="1799" width="11.625" customWidth="1"/>
    <col min="1800" max="1803" width="3.625" customWidth="1"/>
    <col min="2050" max="2050" width="2.625" customWidth="1"/>
    <col min="2051" max="2051" width="14" customWidth="1"/>
    <col min="2052" max="2052" width="10.875" customWidth="1"/>
    <col min="2053" max="2054" width="11.125" customWidth="1"/>
    <col min="2055" max="2055" width="11.625" customWidth="1"/>
    <col min="2056" max="2059" width="3.625" customWidth="1"/>
    <col min="2306" max="2306" width="2.625" customWidth="1"/>
    <col min="2307" max="2307" width="14" customWidth="1"/>
    <col min="2308" max="2308" width="10.875" customWidth="1"/>
    <col min="2309" max="2310" width="11.125" customWidth="1"/>
    <col min="2311" max="2311" width="11.625" customWidth="1"/>
    <col min="2312" max="2315" width="3.625" customWidth="1"/>
    <col min="2562" max="2562" width="2.625" customWidth="1"/>
    <col min="2563" max="2563" width="14" customWidth="1"/>
    <col min="2564" max="2564" width="10.875" customWidth="1"/>
    <col min="2565" max="2566" width="11.125" customWidth="1"/>
    <col min="2567" max="2567" width="11.625" customWidth="1"/>
    <col min="2568" max="2571" width="3.625" customWidth="1"/>
    <col min="2818" max="2818" width="2.625" customWidth="1"/>
    <col min="2819" max="2819" width="14" customWidth="1"/>
    <col min="2820" max="2820" width="10.875" customWidth="1"/>
    <col min="2821" max="2822" width="11.125" customWidth="1"/>
    <col min="2823" max="2823" width="11.625" customWidth="1"/>
    <col min="2824" max="2827" width="3.625" customWidth="1"/>
    <col min="3074" max="3074" width="2.625" customWidth="1"/>
    <col min="3075" max="3075" width="14" customWidth="1"/>
    <col min="3076" max="3076" width="10.875" customWidth="1"/>
    <col min="3077" max="3078" width="11.125" customWidth="1"/>
    <col min="3079" max="3079" width="11.625" customWidth="1"/>
    <col min="3080" max="3083" width="3.625" customWidth="1"/>
    <col min="3330" max="3330" width="2.625" customWidth="1"/>
    <col min="3331" max="3331" width="14" customWidth="1"/>
    <col min="3332" max="3332" width="10.875" customWidth="1"/>
    <col min="3333" max="3334" width="11.125" customWidth="1"/>
    <col min="3335" max="3335" width="11.625" customWidth="1"/>
    <col min="3336" max="3339" width="3.625" customWidth="1"/>
    <col min="3586" max="3586" width="2.625" customWidth="1"/>
    <col min="3587" max="3587" width="14" customWidth="1"/>
    <col min="3588" max="3588" width="10.875" customWidth="1"/>
    <col min="3589" max="3590" width="11.125" customWidth="1"/>
    <col min="3591" max="3591" width="11.625" customWidth="1"/>
    <col min="3592" max="3595" width="3.625" customWidth="1"/>
    <col min="3842" max="3842" width="2.625" customWidth="1"/>
    <col min="3843" max="3843" width="14" customWidth="1"/>
    <col min="3844" max="3844" width="10.875" customWidth="1"/>
    <col min="3845" max="3846" width="11.125" customWidth="1"/>
    <col min="3847" max="3847" width="11.625" customWidth="1"/>
    <col min="3848" max="3851" width="3.625" customWidth="1"/>
    <col min="4098" max="4098" width="2.625" customWidth="1"/>
    <col min="4099" max="4099" width="14" customWidth="1"/>
    <col min="4100" max="4100" width="10.875" customWidth="1"/>
    <col min="4101" max="4102" width="11.125" customWidth="1"/>
    <col min="4103" max="4103" width="11.625" customWidth="1"/>
    <col min="4104" max="4107" width="3.625" customWidth="1"/>
    <col min="4354" max="4354" width="2.625" customWidth="1"/>
    <col min="4355" max="4355" width="14" customWidth="1"/>
    <col min="4356" max="4356" width="10.875" customWidth="1"/>
    <col min="4357" max="4358" width="11.125" customWidth="1"/>
    <col min="4359" max="4359" width="11.625" customWidth="1"/>
    <col min="4360" max="4363" width="3.625" customWidth="1"/>
    <col min="4610" max="4610" width="2.625" customWidth="1"/>
    <col min="4611" max="4611" width="14" customWidth="1"/>
    <col min="4612" max="4612" width="10.875" customWidth="1"/>
    <col min="4613" max="4614" width="11.125" customWidth="1"/>
    <col min="4615" max="4615" width="11.625" customWidth="1"/>
    <col min="4616" max="4619" width="3.625" customWidth="1"/>
    <col min="4866" max="4866" width="2.625" customWidth="1"/>
    <col min="4867" max="4867" width="14" customWidth="1"/>
    <col min="4868" max="4868" width="10.875" customWidth="1"/>
    <col min="4869" max="4870" width="11.125" customWidth="1"/>
    <col min="4871" max="4871" width="11.625" customWidth="1"/>
    <col min="4872" max="4875" width="3.625" customWidth="1"/>
    <col min="5122" max="5122" width="2.625" customWidth="1"/>
    <col min="5123" max="5123" width="14" customWidth="1"/>
    <col min="5124" max="5124" width="10.875" customWidth="1"/>
    <col min="5125" max="5126" width="11.125" customWidth="1"/>
    <col min="5127" max="5127" width="11.625" customWidth="1"/>
    <col min="5128" max="5131" width="3.625" customWidth="1"/>
    <col min="5378" max="5378" width="2.625" customWidth="1"/>
    <col min="5379" max="5379" width="14" customWidth="1"/>
    <col min="5380" max="5380" width="10.875" customWidth="1"/>
    <col min="5381" max="5382" width="11.125" customWidth="1"/>
    <col min="5383" max="5383" width="11.625" customWidth="1"/>
    <col min="5384" max="5387" width="3.625" customWidth="1"/>
    <col min="5634" max="5634" width="2.625" customWidth="1"/>
    <col min="5635" max="5635" width="14" customWidth="1"/>
    <col min="5636" max="5636" width="10.875" customWidth="1"/>
    <col min="5637" max="5638" width="11.125" customWidth="1"/>
    <col min="5639" max="5639" width="11.625" customWidth="1"/>
    <col min="5640" max="5643" width="3.625" customWidth="1"/>
    <col min="5890" max="5890" width="2.625" customWidth="1"/>
    <col min="5891" max="5891" width="14" customWidth="1"/>
    <col min="5892" max="5892" width="10.875" customWidth="1"/>
    <col min="5893" max="5894" width="11.125" customWidth="1"/>
    <col min="5895" max="5895" width="11.625" customWidth="1"/>
    <col min="5896" max="5899" width="3.625" customWidth="1"/>
    <col min="6146" max="6146" width="2.625" customWidth="1"/>
    <col min="6147" max="6147" width="14" customWidth="1"/>
    <col min="6148" max="6148" width="10.875" customWidth="1"/>
    <col min="6149" max="6150" width="11.125" customWidth="1"/>
    <col min="6151" max="6151" width="11.625" customWidth="1"/>
    <col min="6152" max="6155" width="3.625" customWidth="1"/>
    <col min="6402" max="6402" width="2.625" customWidth="1"/>
    <col min="6403" max="6403" width="14" customWidth="1"/>
    <col min="6404" max="6404" width="10.875" customWidth="1"/>
    <col min="6405" max="6406" width="11.125" customWidth="1"/>
    <col min="6407" max="6407" width="11.625" customWidth="1"/>
    <col min="6408" max="6411" width="3.625" customWidth="1"/>
    <col min="6658" max="6658" width="2.625" customWidth="1"/>
    <col min="6659" max="6659" width="14" customWidth="1"/>
    <col min="6660" max="6660" width="10.875" customWidth="1"/>
    <col min="6661" max="6662" width="11.125" customWidth="1"/>
    <col min="6663" max="6663" width="11.625" customWidth="1"/>
    <col min="6664" max="6667" width="3.625" customWidth="1"/>
    <col min="6914" max="6914" width="2.625" customWidth="1"/>
    <col min="6915" max="6915" width="14" customWidth="1"/>
    <col min="6916" max="6916" width="10.875" customWidth="1"/>
    <col min="6917" max="6918" width="11.125" customWidth="1"/>
    <col min="6919" max="6919" width="11.625" customWidth="1"/>
    <col min="6920" max="6923" width="3.625" customWidth="1"/>
    <col min="7170" max="7170" width="2.625" customWidth="1"/>
    <col min="7171" max="7171" width="14" customWidth="1"/>
    <col min="7172" max="7172" width="10.875" customWidth="1"/>
    <col min="7173" max="7174" width="11.125" customWidth="1"/>
    <col min="7175" max="7175" width="11.625" customWidth="1"/>
    <col min="7176" max="7179" width="3.625" customWidth="1"/>
    <col min="7426" max="7426" width="2.625" customWidth="1"/>
    <col min="7427" max="7427" width="14" customWidth="1"/>
    <col min="7428" max="7428" width="10.875" customWidth="1"/>
    <col min="7429" max="7430" width="11.125" customWidth="1"/>
    <col min="7431" max="7431" width="11.625" customWidth="1"/>
    <col min="7432" max="7435" width="3.625" customWidth="1"/>
    <col min="7682" max="7682" width="2.625" customWidth="1"/>
    <col min="7683" max="7683" width="14" customWidth="1"/>
    <col min="7684" max="7684" width="10.875" customWidth="1"/>
    <col min="7685" max="7686" width="11.125" customWidth="1"/>
    <col min="7687" max="7687" width="11.625" customWidth="1"/>
    <col min="7688" max="7691" width="3.625" customWidth="1"/>
    <col min="7938" max="7938" width="2.625" customWidth="1"/>
    <col min="7939" max="7939" width="14" customWidth="1"/>
    <col min="7940" max="7940" width="10.875" customWidth="1"/>
    <col min="7941" max="7942" width="11.125" customWidth="1"/>
    <col min="7943" max="7943" width="11.625" customWidth="1"/>
    <col min="7944" max="7947" width="3.625" customWidth="1"/>
    <col min="8194" max="8194" width="2.625" customWidth="1"/>
    <col min="8195" max="8195" width="14" customWidth="1"/>
    <col min="8196" max="8196" width="10.875" customWidth="1"/>
    <col min="8197" max="8198" width="11.125" customWidth="1"/>
    <col min="8199" max="8199" width="11.625" customWidth="1"/>
    <col min="8200" max="8203" width="3.625" customWidth="1"/>
    <col min="8450" max="8450" width="2.625" customWidth="1"/>
    <col min="8451" max="8451" width="14" customWidth="1"/>
    <col min="8452" max="8452" width="10.875" customWidth="1"/>
    <col min="8453" max="8454" width="11.125" customWidth="1"/>
    <col min="8455" max="8455" width="11.625" customWidth="1"/>
    <col min="8456" max="8459" width="3.625" customWidth="1"/>
    <col min="8706" max="8706" width="2.625" customWidth="1"/>
    <col min="8707" max="8707" width="14" customWidth="1"/>
    <col min="8708" max="8708" width="10.875" customWidth="1"/>
    <col min="8709" max="8710" width="11.125" customWidth="1"/>
    <col min="8711" max="8711" width="11.625" customWidth="1"/>
    <col min="8712" max="8715" width="3.625" customWidth="1"/>
    <col min="8962" max="8962" width="2.625" customWidth="1"/>
    <col min="8963" max="8963" width="14" customWidth="1"/>
    <col min="8964" max="8964" width="10.875" customWidth="1"/>
    <col min="8965" max="8966" width="11.125" customWidth="1"/>
    <col min="8967" max="8967" width="11.625" customWidth="1"/>
    <col min="8968" max="8971" width="3.625" customWidth="1"/>
    <col min="9218" max="9218" width="2.625" customWidth="1"/>
    <col min="9219" max="9219" width="14" customWidth="1"/>
    <col min="9220" max="9220" width="10.875" customWidth="1"/>
    <col min="9221" max="9222" width="11.125" customWidth="1"/>
    <col min="9223" max="9223" width="11.625" customWidth="1"/>
    <col min="9224" max="9227" width="3.625" customWidth="1"/>
    <col min="9474" max="9474" width="2.625" customWidth="1"/>
    <col min="9475" max="9475" width="14" customWidth="1"/>
    <col min="9476" max="9476" width="10.875" customWidth="1"/>
    <col min="9477" max="9478" width="11.125" customWidth="1"/>
    <col min="9479" max="9479" width="11.625" customWidth="1"/>
    <col min="9480" max="9483" width="3.625" customWidth="1"/>
    <col min="9730" max="9730" width="2.625" customWidth="1"/>
    <col min="9731" max="9731" width="14" customWidth="1"/>
    <col min="9732" max="9732" width="10.875" customWidth="1"/>
    <col min="9733" max="9734" width="11.125" customWidth="1"/>
    <col min="9735" max="9735" width="11.625" customWidth="1"/>
    <col min="9736" max="9739" width="3.625" customWidth="1"/>
    <col min="9986" max="9986" width="2.625" customWidth="1"/>
    <col min="9987" max="9987" width="14" customWidth="1"/>
    <col min="9988" max="9988" width="10.875" customWidth="1"/>
    <col min="9989" max="9990" width="11.125" customWidth="1"/>
    <col min="9991" max="9991" width="11.625" customWidth="1"/>
    <col min="9992" max="9995" width="3.625" customWidth="1"/>
    <col min="10242" max="10242" width="2.625" customWidth="1"/>
    <col min="10243" max="10243" width="14" customWidth="1"/>
    <col min="10244" max="10244" width="10.875" customWidth="1"/>
    <col min="10245" max="10246" width="11.125" customWidth="1"/>
    <col min="10247" max="10247" width="11.625" customWidth="1"/>
    <col min="10248" max="10251" width="3.625" customWidth="1"/>
    <col min="10498" max="10498" width="2.625" customWidth="1"/>
    <col min="10499" max="10499" width="14" customWidth="1"/>
    <col min="10500" max="10500" width="10.875" customWidth="1"/>
    <col min="10501" max="10502" width="11.125" customWidth="1"/>
    <col min="10503" max="10503" width="11.625" customWidth="1"/>
    <col min="10504" max="10507" width="3.625" customWidth="1"/>
    <col min="10754" max="10754" width="2.625" customWidth="1"/>
    <col min="10755" max="10755" width="14" customWidth="1"/>
    <col min="10756" max="10756" width="10.875" customWidth="1"/>
    <col min="10757" max="10758" width="11.125" customWidth="1"/>
    <col min="10759" max="10759" width="11.625" customWidth="1"/>
    <col min="10760" max="10763" width="3.625" customWidth="1"/>
    <col min="11010" max="11010" width="2.625" customWidth="1"/>
    <col min="11011" max="11011" width="14" customWidth="1"/>
    <col min="11012" max="11012" width="10.875" customWidth="1"/>
    <col min="11013" max="11014" width="11.125" customWidth="1"/>
    <col min="11015" max="11015" width="11.625" customWidth="1"/>
    <col min="11016" max="11019" width="3.625" customWidth="1"/>
    <col min="11266" max="11266" width="2.625" customWidth="1"/>
    <col min="11267" max="11267" width="14" customWidth="1"/>
    <col min="11268" max="11268" width="10.875" customWidth="1"/>
    <col min="11269" max="11270" width="11.125" customWidth="1"/>
    <col min="11271" max="11271" width="11.625" customWidth="1"/>
    <col min="11272" max="11275" width="3.625" customWidth="1"/>
    <col min="11522" max="11522" width="2.625" customWidth="1"/>
    <col min="11523" max="11523" width="14" customWidth="1"/>
    <col min="11524" max="11524" width="10.875" customWidth="1"/>
    <col min="11525" max="11526" width="11.125" customWidth="1"/>
    <col min="11527" max="11527" width="11.625" customWidth="1"/>
    <col min="11528" max="11531" width="3.625" customWidth="1"/>
    <col min="11778" max="11778" width="2.625" customWidth="1"/>
    <col min="11779" max="11779" width="14" customWidth="1"/>
    <col min="11780" max="11780" width="10.875" customWidth="1"/>
    <col min="11781" max="11782" width="11.125" customWidth="1"/>
    <col min="11783" max="11783" width="11.625" customWidth="1"/>
    <col min="11784" max="11787" width="3.625" customWidth="1"/>
    <col min="12034" max="12034" width="2.625" customWidth="1"/>
    <col min="12035" max="12035" width="14" customWidth="1"/>
    <col min="12036" max="12036" width="10.875" customWidth="1"/>
    <col min="12037" max="12038" width="11.125" customWidth="1"/>
    <col min="12039" max="12039" width="11.625" customWidth="1"/>
    <col min="12040" max="12043" width="3.625" customWidth="1"/>
    <col min="12290" max="12290" width="2.625" customWidth="1"/>
    <col min="12291" max="12291" width="14" customWidth="1"/>
    <col min="12292" max="12292" width="10.875" customWidth="1"/>
    <col min="12293" max="12294" width="11.125" customWidth="1"/>
    <col min="12295" max="12295" width="11.625" customWidth="1"/>
    <col min="12296" max="12299" width="3.625" customWidth="1"/>
    <col min="12546" max="12546" width="2.625" customWidth="1"/>
    <col min="12547" max="12547" width="14" customWidth="1"/>
    <col min="12548" max="12548" width="10.875" customWidth="1"/>
    <col min="12549" max="12550" width="11.125" customWidth="1"/>
    <col min="12551" max="12551" width="11.625" customWidth="1"/>
    <col min="12552" max="12555" width="3.625" customWidth="1"/>
    <col min="12802" max="12802" width="2.625" customWidth="1"/>
    <col min="12803" max="12803" width="14" customWidth="1"/>
    <col min="12804" max="12804" width="10.875" customWidth="1"/>
    <col min="12805" max="12806" width="11.125" customWidth="1"/>
    <col min="12807" max="12807" width="11.625" customWidth="1"/>
    <col min="12808" max="12811" width="3.625" customWidth="1"/>
    <col min="13058" max="13058" width="2.625" customWidth="1"/>
    <col min="13059" max="13059" width="14" customWidth="1"/>
    <col min="13060" max="13060" width="10.875" customWidth="1"/>
    <col min="13061" max="13062" width="11.125" customWidth="1"/>
    <col min="13063" max="13063" width="11.625" customWidth="1"/>
    <col min="13064" max="13067" width="3.625" customWidth="1"/>
    <col min="13314" max="13314" width="2.625" customWidth="1"/>
    <col min="13315" max="13315" width="14" customWidth="1"/>
    <col min="13316" max="13316" width="10.875" customWidth="1"/>
    <col min="13317" max="13318" width="11.125" customWidth="1"/>
    <col min="13319" max="13319" width="11.625" customWidth="1"/>
    <col min="13320" max="13323" width="3.625" customWidth="1"/>
    <col min="13570" max="13570" width="2.625" customWidth="1"/>
    <col min="13571" max="13571" width="14" customWidth="1"/>
    <col min="13572" max="13572" width="10.875" customWidth="1"/>
    <col min="13573" max="13574" width="11.125" customWidth="1"/>
    <col min="13575" max="13575" width="11.625" customWidth="1"/>
    <col min="13576" max="13579" width="3.625" customWidth="1"/>
    <col min="13826" max="13826" width="2.625" customWidth="1"/>
    <col min="13827" max="13827" width="14" customWidth="1"/>
    <col min="13828" max="13828" width="10.875" customWidth="1"/>
    <col min="13829" max="13830" width="11.125" customWidth="1"/>
    <col min="13831" max="13831" width="11.625" customWidth="1"/>
    <col min="13832" max="13835" width="3.625" customWidth="1"/>
    <col min="14082" max="14082" width="2.625" customWidth="1"/>
    <col min="14083" max="14083" width="14" customWidth="1"/>
    <col min="14084" max="14084" width="10.875" customWidth="1"/>
    <col min="14085" max="14086" width="11.125" customWidth="1"/>
    <col min="14087" max="14087" width="11.625" customWidth="1"/>
    <col min="14088" max="14091" width="3.625" customWidth="1"/>
    <col min="14338" max="14338" width="2.625" customWidth="1"/>
    <col min="14339" max="14339" width="14" customWidth="1"/>
    <col min="14340" max="14340" width="10.875" customWidth="1"/>
    <col min="14341" max="14342" width="11.125" customWidth="1"/>
    <col min="14343" max="14343" width="11.625" customWidth="1"/>
    <col min="14344" max="14347" width="3.625" customWidth="1"/>
    <col min="14594" max="14594" width="2.625" customWidth="1"/>
    <col min="14595" max="14595" width="14" customWidth="1"/>
    <col min="14596" max="14596" width="10.875" customWidth="1"/>
    <col min="14597" max="14598" width="11.125" customWidth="1"/>
    <col min="14599" max="14599" width="11.625" customWidth="1"/>
    <col min="14600" max="14603" width="3.625" customWidth="1"/>
    <col min="14850" max="14850" width="2.625" customWidth="1"/>
    <col min="14851" max="14851" width="14" customWidth="1"/>
    <col min="14852" max="14852" width="10.875" customWidth="1"/>
    <col min="14853" max="14854" width="11.125" customWidth="1"/>
    <col min="14855" max="14855" width="11.625" customWidth="1"/>
    <col min="14856" max="14859" width="3.625" customWidth="1"/>
    <col min="15106" max="15106" width="2.625" customWidth="1"/>
    <col min="15107" max="15107" width="14" customWidth="1"/>
    <col min="15108" max="15108" width="10.875" customWidth="1"/>
    <col min="15109" max="15110" width="11.125" customWidth="1"/>
    <col min="15111" max="15111" width="11.625" customWidth="1"/>
    <col min="15112" max="15115" width="3.625" customWidth="1"/>
    <col min="15362" max="15362" width="2.625" customWidth="1"/>
    <col min="15363" max="15363" width="14" customWidth="1"/>
    <col min="15364" max="15364" width="10.875" customWidth="1"/>
    <col min="15365" max="15366" width="11.125" customWidth="1"/>
    <col min="15367" max="15367" width="11.625" customWidth="1"/>
    <col min="15368" max="15371" width="3.625" customWidth="1"/>
    <col min="15618" max="15618" width="2.625" customWidth="1"/>
    <col min="15619" max="15619" width="14" customWidth="1"/>
    <col min="15620" max="15620" width="10.875" customWidth="1"/>
    <col min="15621" max="15622" width="11.125" customWidth="1"/>
    <col min="15623" max="15623" width="11.625" customWidth="1"/>
    <col min="15624" max="15627" width="3.625" customWidth="1"/>
    <col min="15874" max="15874" width="2.625" customWidth="1"/>
    <col min="15875" max="15875" width="14" customWidth="1"/>
    <col min="15876" max="15876" width="10.875" customWidth="1"/>
    <col min="15877" max="15878" width="11.125" customWidth="1"/>
    <col min="15879" max="15879" width="11.625" customWidth="1"/>
    <col min="15880" max="15883" width="3.625" customWidth="1"/>
    <col min="16130" max="16130" width="2.625" customWidth="1"/>
    <col min="16131" max="16131" width="14" customWidth="1"/>
    <col min="16132" max="16132" width="10.875" customWidth="1"/>
    <col min="16133" max="16134" width="11.125" customWidth="1"/>
    <col min="16135" max="16135" width="11.625" customWidth="1"/>
    <col min="16136" max="16139" width="3.625" customWidth="1"/>
  </cols>
  <sheetData>
    <row r="1" spans="1:11" ht="13.5" customHeight="1">
      <c r="A1" s="112" t="s">
        <v>22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</row>
    <row r="2" spans="1:11" ht="13.5" customHeight="1">
      <c r="A2" s="167"/>
      <c r="B2" s="167"/>
      <c r="C2" s="167"/>
      <c r="D2" s="167"/>
      <c r="E2" s="167"/>
      <c r="F2" s="167"/>
      <c r="G2" s="167"/>
      <c r="H2" s="167"/>
      <c r="I2" s="167"/>
      <c r="J2" s="167"/>
      <c r="K2" s="167"/>
    </row>
    <row r="3" spans="1:11">
      <c r="A3" s="168" t="s">
        <v>23</v>
      </c>
      <c r="B3" s="169"/>
      <c r="C3" s="168" t="s">
        <v>24</v>
      </c>
      <c r="D3" s="155" t="s">
        <v>25</v>
      </c>
      <c r="E3" s="156"/>
      <c r="F3" s="156"/>
      <c r="G3" s="157"/>
      <c r="H3" s="168" t="s">
        <v>26</v>
      </c>
      <c r="I3" s="170"/>
      <c r="J3" s="170"/>
      <c r="K3" s="169"/>
    </row>
    <row r="4" spans="1:11">
      <c r="A4" s="114"/>
      <c r="B4" s="116"/>
      <c r="C4" s="114"/>
      <c r="D4" s="79" t="s">
        <v>27</v>
      </c>
      <c r="E4" s="79" t="s">
        <v>28</v>
      </c>
      <c r="F4" s="79" t="s">
        <v>49</v>
      </c>
      <c r="G4" s="97" t="s">
        <v>41</v>
      </c>
      <c r="H4" s="114"/>
      <c r="I4" s="115"/>
      <c r="J4" s="115"/>
      <c r="K4" s="116"/>
    </row>
    <row r="5" spans="1:11" ht="15" customHeight="1">
      <c r="A5" s="80" t="s">
        <v>29</v>
      </c>
      <c r="B5" s="81" t="s">
        <v>45</v>
      </c>
      <c r="C5" s="82"/>
      <c r="D5" s="83"/>
      <c r="E5" s="84"/>
      <c r="F5" s="82"/>
      <c r="G5" s="82"/>
      <c r="H5" s="161"/>
      <c r="I5" s="162"/>
      <c r="J5" s="162"/>
      <c r="K5" s="163"/>
    </row>
    <row r="6" spans="1:11" ht="15" customHeight="1">
      <c r="A6" s="85" t="s">
        <v>30</v>
      </c>
      <c r="B6" s="86" t="s">
        <v>31</v>
      </c>
      <c r="C6" s="87"/>
      <c r="D6" s="88">
        <v>2.6</v>
      </c>
      <c r="E6" s="89"/>
      <c r="F6" s="87"/>
      <c r="G6" s="87"/>
      <c r="H6" s="164"/>
      <c r="I6" s="165"/>
      <c r="J6" s="165"/>
      <c r="K6" s="166"/>
    </row>
    <row r="7" spans="1:11" ht="15" customHeight="1">
      <c r="A7" s="80" t="s">
        <v>29</v>
      </c>
      <c r="B7" s="81"/>
      <c r="C7" s="90"/>
      <c r="D7" s="83"/>
      <c r="E7" s="91"/>
      <c r="F7" s="90"/>
      <c r="G7" s="90"/>
      <c r="H7" s="155"/>
      <c r="I7" s="156"/>
      <c r="J7" s="156"/>
      <c r="K7" s="157"/>
    </row>
    <row r="8" spans="1:11" ht="15" customHeight="1">
      <c r="A8" s="85" t="s">
        <v>30</v>
      </c>
      <c r="B8" s="86" t="s">
        <v>52</v>
      </c>
      <c r="C8" s="87">
        <v>265</v>
      </c>
      <c r="D8" s="88">
        <v>2.6</v>
      </c>
      <c r="E8" s="89">
        <f>(D6+D8)/2</f>
        <v>2.6</v>
      </c>
      <c r="F8" s="87"/>
      <c r="G8" s="87">
        <f>C8*E8</f>
        <v>689</v>
      </c>
      <c r="H8" s="158"/>
      <c r="I8" s="159"/>
      <c r="J8" s="159"/>
      <c r="K8" s="160"/>
    </row>
    <row r="9" spans="1:11" ht="15" customHeight="1">
      <c r="A9" s="80" t="s">
        <v>29</v>
      </c>
      <c r="B9" s="81"/>
      <c r="C9" s="90"/>
      <c r="D9" s="83"/>
      <c r="E9" s="91"/>
      <c r="F9" s="90"/>
      <c r="G9" s="90"/>
      <c r="H9" s="155"/>
      <c r="I9" s="156"/>
      <c r="J9" s="156"/>
      <c r="K9" s="157"/>
    </row>
    <row r="10" spans="1:11" ht="15" customHeight="1">
      <c r="A10" s="85" t="s">
        <v>30</v>
      </c>
      <c r="B10" s="86"/>
      <c r="C10" s="87"/>
      <c r="D10" s="88"/>
      <c r="E10" s="89"/>
      <c r="F10" s="87"/>
      <c r="G10" s="87"/>
      <c r="H10" s="158"/>
      <c r="I10" s="159"/>
      <c r="J10" s="159"/>
      <c r="K10" s="160"/>
    </row>
    <row r="11" spans="1:11" ht="15" customHeight="1">
      <c r="A11" s="80" t="s">
        <v>29</v>
      </c>
      <c r="B11" s="81"/>
      <c r="C11" s="82"/>
      <c r="D11" s="83"/>
      <c r="E11" s="84"/>
      <c r="F11" s="82"/>
      <c r="G11" s="90"/>
      <c r="H11" s="155"/>
      <c r="I11" s="156"/>
      <c r="J11" s="156"/>
      <c r="K11" s="157"/>
    </row>
    <row r="12" spans="1:11" ht="15" customHeight="1">
      <c r="A12" s="85" t="s">
        <v>30</v>
      </c>
      <c r="B12" s="86"/>
      <c r="C12" s="87"/>
      <c r="D12" s="88"/>
      <c r="E12" s="89"/>
      <c r="F12" s="87"/>
      <c r="G12" s="87"/>
      <c r="H12" s="158"/>
      <c r="I12" s="159"/>
      <c r="J12" s="159"/>
      <c r="K12" s="160"/>
    </row>
    <row r="13" spans="1:11" ht="15" customHeight="1">
      <c r="A13" s="80" t="s">
        <v>29</v>
      </c>
      <c r="B13" s="81" t="s">
        <v>51</v>
      </c>
      <c r="C13" s="90"/>
      <c r="D13" s="83"/>
      <c r="E13" s="91"/>
      <c r="F13" s="90"/>
      <c r="G13" s="90"/>
      <c r="H13" s="155" t="s">
        <v>50</v>
      </c>
      <c r="I13" s="156"/>
      <c r="J13" s="156"/>
      <c r="K13" s="157"/>
    </row>
    <row r="14" spans="1:11" ht="15" customHeight="1">
      <c r="A14" s="85" t="s">
        <v>30</v>
      </c>
      <c r="B14" s="86"/>
      <c r="C14" s="87"/>
      <c r="D14" s="88"/>
      <c r="E14" s="89"/>
      <c r="F14" s="87"/>
      <c r="G14" s="87">
        <v>-24.57</v>
      </c>
      <c r="H14" s="158"/>
      <c r="I14" s="159"/>
      <c r="J14" s="159"/>
      <c r="K14" s="160"/>
    </row>
    <row r="15" spans="1:11" ht="15" customHeight="1">
      <c r="A15" s="80" t="s">
        <v>29</v>
      </c>
      <c r="B15" s="81"/>
      <c r="C15" s="90"/>
      <c r="D15" s="83"/>
      <c r="E15" s="83"/>
      <c r="F15" s="90"/>
      <c r="G15" s="90"/>
      <c r="H15" s="155"/>
      <c r="I15" s="156"/>
      <c r="J15" s="156"/>
      <c r="K15" s="157"/>
    </row>
    <row r="16" spans="1:11" ht="15" customHeight="1">
      <c r="A16" s="85" t="s">
        <v>30</v>
      </c>
      <c r="B16" s="86"/>
      <c r="C16" s="87"/>
      <c r="D16" s="88"/>
      <c r="E16" s="88"/>
      <c r="F16" s="87"/>
      <c r="G16" s="87"/>
      <c r="H16" s="158"/>
      <c r="I16" s="159"/>
      <c r="J16" s="159"/>
      <c r="K16" s="160"/>
    </row>
    <row r="17" spans="1:11" ht="15" customHeight="1">
      <c r="A17" s="80" t="s">
        <v>29</v>
      </c>
      <c r="B17" s="81"/>
      <c r="C17" s="82"/>
      <c r="D17" s="83"/>
      <c r="E17" s="83"/>
      <c r="F17" s="90"/>
      <c r="G17" s="90"/>
      <c r="H17" s="155"/>
      <c r="I17" s="156"/>
      <c r="J17" s="156"/>
      <c r="K17" s="157"/>
    </row>
    <row r="18" spans="1:11" ht="15" customHeight="1">
      <c r="A18" s="85" t="s">
        <v>30</v>
      </c>
      <c r="B18" s="86"/>
      <c r="C18" s="87"/>
      <c r="D18" s="88"/>
      <c r="E18" s="89"/>
      <c r="F18" s="87"/>
      <c r="G18" s="87"/>
      <c r="H18" s="158"/>
      <c r="I18" s="159"/>
      <c r="J18" s="159"/>
      <c r="K18" s="160"/>
    </row>
    <row r="19" spans="1:11" ht="15" customHeight="1">
      <c r="A19" s="80" t="s">
        <v>29</v>
      </c>
      <c r="B19" s="81"/>
      <c r="C19" s="90"/>
      <c r="D19" s="83"/>
      <c r="E19" s="83"/>
      <c r="F19" s="90"/>
      <c r="G19" s="90"/>
      <c r="H19" s="155"/>
      <c r="I19" s="156"/>
      <c r="J19" s="156"/>
      <c r="K19" s="157"/>
    </row>
    <row r="20" spans="1:11" ht="15" customHeight="1">
      <c r="A20" s="85" t="s">
        <v>30</v>
      </c>
      <c r="B20" s="86"/>
      <c r="C20" s="87"/>
      <c r="D20" s="88"/>
      <c r="E20" s="89"/>
      <c r="F20" s="87"/>
      <c r="G20" s="87"/>
      <c r="H20" s="158"/>
      <c r="I20" s="159"/>
      <c r="J20" s="159"/>
      <c r="K20" s="160"/>
    </row>
    <row r="21" spans="1:11" ht="15" customHeight="1">
      <c r="A21" s="80" t="s">
        <v>29</v>
      </c>
      <c r="B21" s="81"/>
      <c r="C21" s="90"/>
      <c r="D21" s="83"/>
      <c r="E21" s="83"/>
      <c r="F21" s="90"/>
      <c r="G21" s="90"/>
      <c r="H21" s="161"/>
      <c r="I21" s="162"/>
      <c r="J21" s="162"/>
      <c r="K21" s="163"/>
    </row>
    <row r="22" spans="1:11" ht="15" customHeight="1">
      <c r="A22" s="85" t="s">
        <v>30</v>
      </c>
      <c r="B22" s="86"/>
      <c r="C22" s="87"/>
      <c r="D22" s="88"/>
      <c r="E22" s="89"/>
      <c r="F22" s="87"/>
      <c r="G22" s="87"/>
      <c r="H22" s="164"/>
      <c r="I22" s="165"/>
      <c r="J22" s="165"/>
      <c r="K22" s="166"/>
    </row>
    <row r="23" spans="1:11" ht="15" customHeight="1">
      <c r="A23" s="80" t="s">
        <v>29</v>
      </c>
      <c r="B23" s="81"/>
      <c r="C23" s="90"/>
      <c r="D23" s="83"/>
      <c r="E23" s="83"/>
      <c r="F23" s="90"/>
      <c r="G23" s="90"/>
      <c r="H23" s="155"/>
      <c r="I23" s="156"/>
      <c r="J23" s="156"/>
      <c r="K23" s="157"/>
    </row>
    <row r="24" spans="1:11" ht="15" customHeight="1">
      <c r="A24" s="85" t="s">
        <v>30</v>
      </c>
      <c r="B24" s="86"/>
      <c r="C24" s="87"/>
      <c r="D24" s="88"/>
      <c r="E24" s="89"/>
      <c r="F24" s="87"/>
      <c r="G24" s="87"/>
      <c r="H24" s="158"/>
      <c r="I24" s="159"/>
      <c r="J24" s="159"/>
      <c r="K24" s="160"/>
    </row>
    <row r="25" spans="1:11" ht="15" customHeight="1">
      <c r="A25" s="80" t="s">
        <v>29</v>
      </c>
      <c r="B25" s="81"/>
      <c r="C25" s="90"/>
      <c r="D25" s="83"/>
      <c r="E25" s="83"/>
      <c r="F25" s="90"/>
      <c r="G25" s="90"/>
      <c r="H25" s="155"/>
      <c r="I25" s="156"/>
      <c r="J25" s="156"/>
      <c r="K25" s="157"/>
    </row>
    <row r="26" spans="1:11" ht="15" customHeight="1">
      <c r="A26" s="85" t="s">
        <v>30</v>
      </c>
      <c r="B26" s="86"/>
      <c r="C26" s="87"/>
      <c r="D26" s="88"/>
      <c r="E26" s="89"/>
      <c r="F26" s="87"/>
      <c r="G26" s="87"/>
      <c r="H26" s="158"/>
      <c r="I26" s="159"/>
      <c r="J26" s="159"/>
      <c r="K26" s="160"/>
    </row>
    <row r="27" spans="1:11" ht="15" customHeight="1">
      <c r="A27" s="80" t="s">
        <v>29</v>
      </c>
      <c r="B27" s="81"/>
      <c r="C27" s="90"/>
      <c r="D27" s="83"/>
      <c r="E27" s="83"/>
      <c r="F27" s="90"/>
      <c r="G27" s="90"/>
      <c r="H27" s="155"/>
      <c r="I27" s="156"/>
      <c r="J27" s="156"/>
      <c r="K27" s="157"/>
    </row>
    <row r="28" spans="1:11" ht="15" customHeight="1">
      <c r="A28" s="85" t="s">
        <v>30</v>
      </c>
      <c r="B28" s="86"/>
      <c r="C28" s="87"/>
      <c r="D28" s="88"/>
      <c r="E28" s="89"/>
      <c r="F28" s="87"/>
      <c r="G28" s="87"/>
      <c r="H28" s="158"/>
      <c r="I28" s="159"/>
      <c r="J28" s="159"/>
      <c r="K28" s="160"/>
    </row>
    <row r="29" spans="1:11" ht="15" customHeight="1">
      <c r="A29" s="80" t="s">
        <v>29</v>
      </c>
      <c r="B29" s="81"/>
      <c r="C29" s="90"/>
      <c r="D29" s="83"/>
      <c r="E29" s="83"/>
      <c r="F29" s="90"/>
      <c r="G29" s="90"/>
      <c r="H29" s="155"/>
      <c r="I29" s="156"/>
      <c r="J29" s="156"/>
      <c r="K29" s="157"/>
    </row>
    <row r="30" spans="1:11" ht="15" customHeight="1">
      <c r="A30" s="85" t="s">
        <v>30</v>
      </c>
      <c r="B30" s="86"/>
      <c r="C30" s="87"/>
      <c r="D30" s="88"/>
      <c r="E30" s="89"/>
      <c r="F30" s="87"/>
      <c r="G30" s="87"/>
      <c r="H30" s="158"/>
      <c r="I30" s="159"/>
      <c r="J30" s="159"/>
      <c r="K30" s="160"/>
    </row>
    <row r="31" spans="1:11" ht="15" customHeight="1">
      <c r="A31" s="80" t="s">
        <v>29</v>
      </c>
      <c r="B31" s="81"/>
      <c r="C31" s="90"/>
      <c r="D31" s="83"/>
      <c r="E31" s="83"/>
      <c r="F31" s="90"/>
      <c r="G31" s="90"/>
      <c r="H31" s="155"/>
      <c r="I31" s="156"/>
      <c r="J31" s="156"/>
      <c r="K31" s="157"/>
    </row>
    <row r="32" spans="1:11" ht="15" customHeight="1">
      <c r="A32" s="85" t="s">
        <v>30</v>
      </c>
      <c r="B32" s="86"/>
      <c r="C32" s="87"/>
      <c r="D32" s="88"/>
      <c r="E32" s="89"/>
      <c r="F32" s="87"/>
      <c r="G32" s="87"/>
      <c r="H32" s="158"/>
      <c r="I32" s="159"/>
      <c r="J32" s="159"/>
      <c r="K32" s="160"/>
    </row>
    <row r="33" spans="1:12" ht="15" customHeight="1">
      <c r="A33" s="80" t="s">
        <v>29</v>
      </c>
      <c r="B33" s="81"/>
      <c r="C33" s="90"/>
      <c r="D33" s="83"/>
      <c r="E33" s="83"/>
      <c r="F33" s="90"/>
      <c r="G33" s="90"/>
      <c r="H33" s="155"/>
      <c r="I33" s="156"/>
      <c r="J33" s="156"/>
      <c r="K33" s="157"/>
    </row>
    <row r="34" spans="1:12" ht="15" customHeight="1">
      <c r="A34" s="85" t="s">
        <v>30</v>
      </c>
      <c r="B34" s="86"/>
      <c r="C34" s="87"/>
      <c r="D34" s="88"/>
      <c r="E34" s="89"/>
      <c r="F34" s="87"/>
      <c r="G34" s="87"/>
      <c r="H34" s="158"/>
      <c r="I34" s="159"/>
      <c r="J34" s="159"/>
      <c r="K34" s="160"/>
    </row>
    <row r="35" spans="1:12" ht="15" customHeight="1">
      <c r="A35" s="80"/>
      <c r="B35" s="81"/>
      <c r="C35" s="90"/>
      <c r="D35" s="83"/>
      <c r="E35" s="91"/>
      <c r="F35" s="90"/>
      <c r="G35" s="90"/>
      <c r="H35" s="155"/>
      <c r="I35" s="156"/>
      <c r="J35" s="156"/>
      <c r="K35" s="157"/>
    </row>
    <row r="36" spans="1:12" ht="15" customHeight="1">
      <c r="A36" s="85"/>
      <c r="B36" s="86"/>
      <c r="C36" s="87"/>
      <c r="D36" s="88"/>
      <c r="E36" s="89"/>
      <c r="F36" s="87"/>
      <c r="G36" s="87"/>
      <c r="H36" s="158"/>
      <c r="I36" s="159"/>
      <c r="J36" s="159"/>
      <c r="K36" s="160"/>
    </row>
    <row r="37" spans="1:12" ht="13.5" hidden="1" customHeight="1">
      <c r="A37" s="80" t="s">
        <v>29</v>
      </c>
      <c r="B37" s="81"/>
      <c r="C37" s="90"/>
      <c r="D37" s="83"/>
      <c r="E37" s="91"/>
      <c r="F37" s="90"/>
      <c r="G37" s="90"/>
      <c r="H37" s="155"/>
      <c r="I37" s="156"/>
      <c r="J37" s="156"/>
      <c r="K37" s="157"/>
    </row>
    <row r="38" spans="1:12" ht="13.5" hidden="1" customHeight="1">
      <c r="A38" s="85" t="s">
        <v>30</v>
      </c>
      <c r="B38" s="86" t="s">
        <v>32</v>
      </c>
      <c r="C38" s="87"/>
      <c r="D38" s="88"/>
      <c r="E38" s="89">
        <f>(D36+D38)/2</f>
        <v>0</v>
      </c>
      <c r="F38" s="87">
        <f>C38*E38</f>
        <v>0</v>
      </c>
      <c r="G38" s="87"/>
      <c r="H38" s="158"/>
      <c r="I38" s="159"/>
      <c r="J38" s="159"/>
      <c r="K38" s="160"/>
      <c r="L38">
        <v>6.8</v>
      </c>
    </row>
    <row r="39" spans="1:12" ht="13.5" hidden="1" customHeight="1">
      <c r="A39" s="80" t="s">
        <v>29</v>
      </c>
      <c r="B39" s="92"/>
      <c r="C39" s="90"/>
      <c r="D39" s="83"/>
      <c r="E39" s="91"/>
      <c r="F39" s="90"/>
      <c r="G39" s="90"/>
      <c r="H39" s="155"/>
      <c r="I39" s="156"/>
      <c r="J39" s="156"/>
      <c r="K39" s="157"/>
    </row>
    <row r="40" spans="1:12" ht="13.5" hidden="1" customHeight="1">
      <c r="A40" s="85" t="s">
        <v>30</v>
      </c>
      <c r="B40" s="86" t="s">
        <v>33</v>
      </c>
      <c r="C40" s="87"/>
      <c r="D40" s="88"/>
      <c r="E40" s="89">
        <f>(D38+D40)/2</f>
        <v>0</v>
      </c>
      <c r="F40" s="87">
        <f>C40*E40</f>
        <v>0</v>
      </c>
      <c r="G40" s="87"/>
      <c r="H40" s="158"/>
      <c r="I40" s="159"/>
      <c r="J40" s="159"/>
      <c r="K40" s="160"/>
      <c r="L40">
        <v>6.7</v>
      </c>
    </row>
    <row r="41" spans="1:12" ht="13.5" hidden="1" customHeight="1">
      <c r="A41" s="80" t="s">
        <v>29</v>
      </c>
      <c r="B41" s="81"/>
      <c r="C41" s="90"/>
      <c r="D41" s="83"/>
      <c r="E41" s="91"/>
      <c r="F41" s="90"/>
      <c r="G41" s="90"/>
      <c r="H41" s="155"/>
      <c r="I41" s="156"/>
      <c r="J41" s="156"/>
      <c r="K41" s="157"/>
    </row>
    <row r="42" spans="1:12" ht="13.5" hidden="1" customHeight="1">
      <c r="A42" s="85" t="s">
        <v>30</v>
      </c>
      <c r="B42" s="86" t="s">
        <v>34</v>
      </c>
      <c r="C42" s="87"/>
      <c r="D42" s="88"/>
      <c r="E42" s="89">
        <f>(D40+D42)/2</f>
        <v>0</v>
      </c>
      <c r="F42" s="87">
        <f>C42*E42</f>
        <v>0</v>
      </c>
      <c r="G42" s="87"/>
      <c r="H42" s="158"/>
      <c r="I42" s="159"/>
      <c r="J42" s="159"/>
      <c r="K42" s="160"/>
      <c r="L42">
        <v>6.6</v>
      </c>
    </row>
    <row r="43" spans="1:12" ht="15" hidden="1" customHeight="1">
      <c r="A43" s="80" t="s">
        <v>29</v>
      </c>
      <c r="B43" s="81"/>
      <c r="C43" s="90"/>
      <c r="D43" s="83"/>
      <c r="E43" s="91"/>
      <c r="F43" s="90"/>
      <c r="G43" s="90"/>
      <c r="H43" s="155"/>
      <c r="I43" s="156"/>
      <c r="J43" s="156"/>
      <c r="K43" s="157"/>
    </row>
    <row r="44" spans="1:12" ht="15" hidden="1" customHeight="1">
      <c r="A44" s="85" t="s">
        <v>30</v>
      </c>
      <c r="B44" s="86"/>
      <c r="C44" s="87"/>
      <c r="D44" s="88"/>
      <c r="E44" s="89"/>
      <c r="F44" s="87"/>
      <c r="G44" s="87"/>
      <c r="H44" s="158"/>
      <c r="I44" s="159"/>
      <c r="J44" s="159"/>
      <c r="K44" s="160"/>
    </row>
    <row r="45" spans="1:12" ht="15" hidden="1" customHeight="1">
      <c r="A45" s="80" t="s">
        <v>29</v>
      </c>
      <c r="B45" s="81"/>
      <c r="C45" s="90"/>
      <c r="D45" s="93"/>
      <c r="E45" s="91"/>
      <c r="F45" s="90"/>
      <c r="G45" s="90"/>
      <c r="H45" s="155"/>
      <c r="I45" s="156"/>
      <c r="J45" s="156"/>
      <c r="K45" s="157"/>
    </row>
    <row r="46" spans="1:12" ht="15" hidden="1" customHeight="1">
      <c r="A46" s="85" t="s">
        <v>30</v>
      </c>
      <c r="B46" s="86"/>
      <c r="C46" s="87"/>
      <c r="D46" s="88"/>
      <c r="E46" s="89"/>
      <c r="F46" s="87"/>
      <c r="G46" s="87"/>
      <c r="H46" s="158"/>
      <c r="I46" s="159"/>
      <c r="J46" s="159"/>
      <c r="K46" s="160"/>
    </row>
    <row r="47" spans="1:12" ht="15" hidden="1" customHeight="1">
      <c r="A47" s="80" t="s">
        <v>29</v>
      </c>
      <c r="B47" s="81"/>
      <c r="C47" s="82"/>
      <c r="D47" s="93"/>
      <c r="E47" s="84"/>
      <c r="F47" s="82"/>
      <c r="G47" s="82"/>
      <c r="H47" s="155"/>
      <c r="I47" s="156"/>
      <c r="J47" s="156"/>
      <c r="K47" s="157"/>
    </row>
    <row r="48" spans="1:12" ht="15" hidden="1" customHeight="1">
      <c r="A48" s="85" t="s">
        <v>30</v>
      </c>
      <c r="B48" s="94"/>
      <c r="C48" s="87"/>
      <c r="D48" s="88"/>
      <c r="E48" s="89"/>
      <c r="F48" s="87"/>
      <c r="G48" s="87"/>
      <c r="H48" s="158"/>
      <c r="I48" s="159"/>
      <c r="J48" s="159"/>
      <c r="K48" s="160"/>
    </row>
    <row r="49" spans="1:11" ht="15" customHeight="1">
      <c r="A49" s="80"/>
      <c r="B49" s="92"/>
      <c r="C49" s="90"/>
      <c r="D49" s="82"/>
      <c r="E49" s="95"/>
      <c r="F49" s="90"/>
      <c r="G49" s="90"/>
      <c r="H49" s="155"/>
      <c r="I49" s="156"/>
      <c r="J49" s="156"/>
      <c r="K49" s="157"/>
    </row>
    <row r="50" spans="1:11" ht="15" customHeight="1">
      <c r="A50" s="85"/>
      <c r="B50" s="94" t="s">
        <v>35</v>
      </c>
      <c r="C50" s="87">
        <f>C6+C8+C10+C12+C14+C16+C18</f>
        <v>265</v>
      </c>
      <c r="D50" s="87"/>
      <c r="E50" s="87"/>
      <c r="F50" s="87">
        <f>F6+F8+F10+F12+F14+F16+F18+F20+F22+F24+F26+F28+F30+F32+F34+F36+F38+F40+F42+F44+F46</f>
        <v>0</v>
      </c>
      <c r="G50" s="87">
        <f>G6+G8+G10+G12+G14+G16+G18+G20+G22+G24+G26+G28+G30+G32+G34+G36+G38+G40+G42+G44+G46</f>
        <v>664.43</v>
      </c>
      <c r="H50" s="158"/>
      <c r="I50" s="159"/>
      <c r="J50" s="159"/>
      <c r="K50" s="160"/>
    </row>
  </sheetData>
  <mergeCells count="28">
    <mergeCell ref="H5:K6"/>
    <mergeCell ref="A1:K2"/>
    <mergeCell ref="A3:B4"/>
    <mergeCell ref="C3:C4"/>
    <mergeCell ref="H3:K4"/>
    <mergeCell ref="D3:G3"/>
    <mergeCell ref="H29:K30"/>
    <mergeCell ref="H7:K8"/>
    <mergeCell ref="H9:K10"/>
    <mergeCell ref="H11:K12"/>
    <mergeCell ref="H13:K14"/>
    <mergeCell ref="H15:K16"/>
    <mergeCell ref="H17:K18"/>
    <mergeCell ref="H19:K20"/>
    <mergeCell ref="H21:K22"/>
    <mergeCell ref="H23:K24"/>
    <mergeCell ref="H25:K26"/>
    <mergeCell ref="H27:K28"/>
    <mergeCell ref="H43:K44"/>
    <mergeCell ref="H45:K46"/>
    <mergeCell ref="H47:K48"/>
    <mergeCell ref="H49:K50"/>
    <mergeCell ref="H31:K32"/>
    <mergeCell ref="H33:K34"/>
    <mergeCell ref="H35:K36"/>
    <mergeCell ref="H37:K38"/>
    <mergeCell ref="H39:K40"/>
    <mergeCell ref="H41:K42"/>
  </mergeCells>
  <phoneticPr fontId="2"/>
  <printOptions horizontalCentered="1"/>
  <pageMargins left="0.78740157480314965" right="0.39370078740157483" top="0.86614173228346458" bottom="1.3779527559055118" header="0.51181102362204722" footer="0.51181102362204722"/>
  <pageSetup paperSize="9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舗装版撤去工</vt:lpstr>
      <vt:lpstr>舗装版撤去調書</vt:lpstr>
      <vt:lpstr>舗装工</vt:lpstr>
      <vt:lpstr>舗装面積集計書</vt:lpstr>
      <vt:lpstr>舗装面積計算書</vt:lpstr>
      <vt:lpstr>舗装工!Print_Area</vt:lpstr>
      <vt:lpstr>舗装版撤去調書!Print_Area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中村　憲之</dc:creator>
  <cp:lastModifiedBy>中村　憲之</cp:lastModifiedBy>
  <cp:lastPrinted>2025-03-05T04:18:26Z</cp:lastPrinted>
  <dcterms:created xsi:type="dcterms:W3CDTF">2021-04-28T06:09:55Z</dcterms:created>
  <dcterms:modified xsi:type="dcterms:W3CDTF">2025-03-05T04:18:55Z</dcterms:modified>
</cp:coreProperties>
</file>