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憲之\工事関係\R7\中野・市ノ渡\設計書\"/>
    </mc:Choice>
  </mc:AlternateContent>
  <xr:revisionPtr revIDLastSave="0" documentId="13_ncr:1_{B4FCBA72-DA88-42B9-B14F-DD2555D875EB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内訳書" sheetId="1" r:id="rId1"/>
  </sheets>
  <definedNames>
    <definedName name="_xlnm.Print_Titles" localSheetId="0">内訳書!$6:$16</definedName>
  </definedNames>
  <calcPr calcId="191029"/>
</workbook>
</file>

<file path=xl/calcChain.xml><?xml version="1.0" encoding="utf-8"?>
<calcChain xmlns="http://schemas.openxmlformats.org/spreadsheetml/2006/main">
  <c r="G110" i="1" l="1"/>
  <c r="G104" i="1"/>
  <c r="G101" i="1" s="1"/>
  <c r="G98" i="1" s="1"/>
  <c r="G89" i="1"/>
  <c r="G86" i="1" s="1"/>
  <c r="G80" i="1"/>
  <c r="G77" i="1" s="1"/>
  <c r="G68" i="1"/>
  <c r="G65" i="1" s="1"/>
  <c r="G56" i="1"/>
  <c r="G50" i="1"/>
  <c r="G47" i="1"/>
  <c r="G35" i="1"/>
  <c r="G26" i="1"/>
  <c r="G23" i="1"/>
  <c r="G44" i="1" l="1"/>
  <c r="G95" i="1"/>
  <c r="G20" i="1"/>
  <c r="G125" i="1" l="1"/>
  <c r="G131" i="1" s="1"/>
  <c r="G134" i="1" s="1"/>
  <c r="G119" i="1"/>
</calcChain>
</file>

<file path=xl/sharedStrings.xml><?xml version="1.0" encoding="utf-8"?>
<sst xmlns="http://schemas.openxmlformats.org/spreadsheetml/2006/main" count="235" uniqueCount="85">
  <si>
    <t>工事費内訳書</t>
  </si>
  <si>
    <t>　様式例</t>
  </si>
  <si>
    <t>令和　　年　　月　　日</t>
  </si>
  <si>
    <t>商号又は名称</t>
  </si>
  <si>
    <t>代表者氏名</t>
  </si>
  <si>
    <t>受任者氏名</t>
  </si>
  <si>
    <t>　　　　　　　　　　　　　　　　　印</t>
  </si>
  <si>
    <t>　工事番号</t>
  </si>
  <si>
    <t>第8号</t>
  </si>
  <si>
    <t>　工事名</t>
  </si>
  <si>
    <t>町道中野・市ノ渡線舗装補修工事</t>
  </si>
  <si>
    <t>　積算担当者氏名</t>
  </si>
  <si>
    <t>レベル１
工事区分</t>
  </si>
  <si>
    <t>レベル２
工種</t>
  </si>
  <si>
    <t>レベル３
種別</t>
  </si>
  <si>
    <t>レベル４・５
細別・規格</t>
  </si>
  <si>
    <t>単位</t>
  </si>
  <si>
    <t>数量</t>
  </si>
  <si>
    <t>金額（円）</t>
  </si>
  <si>
    <t>摘要</t>
  </si>
  <si>
    <t>通し番号</t>
  </si>
  <si>
    <t>レベル</t>
  </si>
  <si>
    <t>≪本工事費≫施工延長　Ｌ＝　330　m</t>
  </si>
  <si>
    <t>道路改良</t>
  </si>
  <si>
    <t/>
  </si>
  <si>
    <t>式</t>
  </si>
  <si>
    <t>構造物撤去工</t>
  </si>
  <si>
    <t>構造物取壊し工</t>
  </si>
  <si>
    <t>舗装版切断</t>
  </si>
  <si>
    <t>舗装版種別:ｱｽﾌｧﾙﾄ舗装版,ｱｽﾌｧﾙﾄ舗装版厚:15cm以下</t>
  </si>
  <si>
    <t>m</t>
  </si>
  <si>
    <t>舗装版破砕</t>
  </si>
  <si>
    <t>舗装版種別:ｱｽﾌｧﾙﾄ舗装版,舗装版厚:7cm</t>
  </si>
  <si>
    <t>m2</t>
  </si>
  <si>
    <t>運搬処理工</t>
  </si>
  <si>
    <t>殻運搬</t>
  </si>
  <si>
    <t>殻種別:ｱｽﾌｧﾙﾄ殻</t>
  </si>
  <si>
    <t>m3</t>
  </si>
  <si>
    <t>殻処分</t>
  </si>
  <si>
    <t>t</t>
  </si>
  <si>
    <t>舗装</t>
  </si>
  <si>
    <t>舗装工</t>
  </si>
  <si>
    <t>舗装準備工</t>
  </si>
  <si>
    <t>不陸整正</t>
  </si>
  <si>
    <t>ｱｽﾌｧﾙﾄ舗装工</t>
  </si>
  <si>
    <t>表層(車道･路肩部)　</t>
  </si>
  <si>
    <t>材料種類:②再生密粒度As（13）,舗装厚:40mm,平均幅員:3.0m超</t>
  </si>
  <si>
    <t xml:space="preserve">表層(車道･路肩部) </t>
  </si>
  <si>
    <t>材料種類:⑤再生密粒度As（13F）,舗装厚:30mm,平均幅員:3.0m超</t>
  </si>
  <si>
    <t>区画線工</t>
  </si>
  <si>
    <t>ﾍﾟｲﾝﾄ式区画線</t>
  </si>
  <si>
    <t>施工方法区分:ﾍﾟｲﾝﾄ式 溶剤型,規格･仕様区分:実線 15cm,塗料規格:加熱</t>
  </si>
  <si>
    <t>施工方法区分:ﾍﾟｲﾝﾄ式 溶剤型,規格･仕様区分:破線 15cm,塗料規格:加熱</t>
  </si>
  <si>
    <t>道路付属施設工</t>
  </si>
  <si>
    <t>道路付属物工</t>
  </si>
  <si>
    <t>視線誘導標</t>
  </si>
  <si>
    <t>視線誘導標規格:ｽﾉｰﾎﾟｰﾙ併用型、両面反射φ100以下,施工区分:土中建込,施工規模:10本以上30本未満</t>
  </si>
  <si>
    <t>本</t>
  </si>
  <si>
    <t>仮設工</t>
  </si>
  <si>
    <t>交通管理工</t>
  </si>
  <si>
    <t>交通誘導警備員</t>
  </si>
  <si>
    <t>人日</t>
  </si>
  <si>
    <t>直接工事費</t>
  </si>
  <si>
    <t>共通仮設</t>
  </si>
  <si>
    <t>共通仮設費</t>
  </si>
  <si>
    <t>準備費</t>
  </si>
  <si>
    <t>測量試験費</t>
  </si>
  <si>
    <t>（一般管理費のみ対象）</t>
  </si>
  <si>
    <t>L=0.33km</t>
  </si>
  <si>
    <t>現場環境改善費</t>
  </si>
  <si>
    <t>現場環境改善費（率計上）</t>
  </si>
  <si>
    <t>共通仮設費（率計上）</t>
  </si>
  <si>
    <t>純工事費</t>
  </si>
  <si>
    <t>現場管理費</t>
  </si>
  <si>
    <t>工事原価</t>
  </si>
  <si>
    <t>一般管理費等</t>
  </si>
  <si>
    <t>工事価格</t>
  </si>
  <si>
    <t>合計（消費税抜き）</t>
  </si>
  <si>
    <t>注１</t>
  </si>
  <si>
    <t>記入は、設計図書に規定する工事内容に基づき行うこと。（「値引き」等、県の積算項目にない項目は計上しないこと。）</t>
  </si>
  <si>
    <t>２</t>
  </si>
  <si>
    <t>受任者氏名を自署する場合においては、押印を省略することができる。</t>
  </si>
  <si>
    <t>３</t>
  </si>
  <si>
    <t>合計（消費税抜き）が入札書の金額と一致するものであること。</t>
  </si>
  <si>
    <t>補足材:有り,補足材種類･規格:ｸﾗｯｼｬｰﾗﾝ C-20,補足材整正厚:17mm以上21mm未満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</si>
</sst>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,###,##0"/>
    <numFmt numFmtId="178" formatCode="#,###,###,###,##0_ "/>
  </numFmts>
  <fonts count="6" x14ac:knownFonts="1">
    <font>
      <sz val="11"/>
      <color indexed="8"/>
      <name val="游ゴシック"/>
      <family val="2"/>
      <scheme val="minor"/>
    </font>
    <font>
      <sz val="9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明朝"/>
      <family val="1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</patternFill>
    </fill>
  </fills>
  <borders count="2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3" fillId="0" borderId="0" xfId="0" applyNumberFormat="1" applyFont="1" applyAlignment="1">
      <alignment horizontal="right" vertical="center"/>
    </xf>
    <xf numFmtId="49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9" xfId="0" applyNumberFormat="1" applyFont="1" applyBorder="1" applyAlignment="1">
      <alignment horizontal="left" vertical="top"/>
    </xf>
    <xf numFmtId="49" fontId="3" fillId="0" borderId="10" xfId="0" applyNumberFormat="1" applyFont="1" applyBorder="1" applyAlignment="1">
      <alignment horizontal="left" vertical="top"/>
    </xf>
    <xf numFmtId="49" fontId="3" fillId="0" borderId="11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12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left" vertical="top"/>
    </xf>
    <xf numFmtId="49" fontId="3" fillId="0" borderId="12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/>
    </xf>
    <xf numFmtId="49" fontId="3" fillId="0" borderId="13" xfId="0" applyNumberFormat="1" applyFont="1" applyBorder="1" applyAlignment="1">
      <alignment horizontal="left" vertical="top"/>
    </xf>
    <xf numFmtId="49" fontId="3" fillId="0" borderId="14" xfId="0" applyNumberFormat="1" applyFont="1" applyBorder="1" applyAlignment="1">
      <alignment horizontal="left" vertical="top"/>
    </xf>
    <xf numFmtId="49" fontId="3" fillId="0" borderId="15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7" xfId="0" applyNumberFormat="1" applyFont="1" applyBorder="1" applyAlignment="1">
      <alignment horizontal="left" vertical="top"/>
    </xf>
    <xf numFmtId="49" fontId="3" fillId="0" borderId="8" xfId="0" applyNumberFormat="1" applyFont="1" applyBorder="1" applyAlignment="1">
      <alignment horizontal="left" vertical="top"/>
    </xf>
    <xf numFmtId="49" fontId="3" fillId="0" borderId="16" xfId="0" applyNumberFormat="1" applyFont="1" applyBorder="1" applyAlignment="1">
      <alignment horizontal="left" vertical="top"/>
    </xf>
    <xf numFmtId="49" fontId="3" fillId="0" borderId="17" xfId="0" applyNumberFormat="1" applyFont="1" applyBorder="1" applyAlignment="1">
      <alignment horizontal="left" vertical="top"/>
    </xf>
    <xf numFmtId="49" fontId="3" fillId="0" borderId="18" xfId="0" applyNumberFormat="1" applyFont="1" applyBorder="1" applyAlignment="1">
      <alignment horizontal="left" vertical="top"/>
    </xf>
    <xf numFmtId="49" fontId="3" fillId="0" borderId="19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176" fontId="3" fillId="0" borderId="19" xfId="0" applyNumberFormat="1" applyFont="1" applyBorder="1" applyAlignment="1">
      <alignment horizontal="center"/>
    </xf>
    <xf numFmtId="176" fontId="3" fillId="0" borderId="3" xfId="0" applyNumberFormat="1" applyFont="1" applyBorder="1" applyAlignment="1">
      <alignment horizontal="center"/>
    </xf>
    <xf numFmtId="176" fontId="3" fillId="0" borderId="20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left" vertical="top"/>
    </xf>
    <xf numFmtId="49" fontId="3" fillId="0" borderId="3" xfId="0" applyNumberFormat="1" applyFont="1" applyBorder="1" applyAlignment="1">
      <alignment horizontal="left" vertical="top"/>
    </xf>
    <xf numFmtId="49" fontId="3" fillId="0" borderId="20" xfId="0" applyNumberFormat="1" applyFont="1" applyBorder="1" applyAlignment="1">
      <alignment horizontal="left" vertical="top"/>
    </xf>
    <xf numFmtId="176" fontId="3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right"/>
    </xf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center" vertical="center"/>
    </xf>
    <xf numFmtId="0" fontId="0" fillId="0" borderId="0" xfId="0">
      <alignment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49" fontId="3" fillId="0" borderId="3" xfId="0" applyNumberFormat="1" applyFont="1" applyBorder="1" applyAlignment="1">
      <alignment horizontal="left" vertical="top"/>
    </xf>
    <xf numFmtId="49" fontId="3" fillId="0" borderId="5" xfId="0" applyNumberFormat="1" applyFont="1" applyBorder="1" applyAlignment="1">
      <alignment horizontal="left" vertical="top"/>
    </xf>
    <xf numFmtId="49" fontId="3" fillId="0" borderId="4" xfId="0" applyNumberFormat="1" applyFont="1" applyBorder="1" applyAlignment="1">
      <alignment horizontal="left" vertical="top"/>
    </xf>
    <xf numFmtId="178" fontId="3" fillId="0" borderId="12" xfId="0" applyNumberFormat="1" applyFont="1" applyBorder="1" applyAlignment="1">
      <alignment horizontal="right"/>
    </xf>
    <xf numFmtId="178" fontId="3" fillId="2" borderId="12" xfId="0" applyNumberFormat="1" applyFont="1" applyFill="1" applyBorder="1" applyAlignment="1" applyProtection="1">
      <alignment horizontal="right"/>
      <protection locked="0"/>
    </xf>
    <xf numFmtId="178" fontId="3" fillId="0" borderId="21" xfId="0" applyNumberFormat="1" applyFont="1" applyBorder="1" applyAlignment="1">
      <alignment horizontal="right"/>
    </xf>
    <xf numFmtId="49" fontId="3" fillId="0" borderId="8" xfId="0" applyNumberFormat="1" applyFont="1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49" fontId="3" fillId="0" borderId="11" xfId="0" applyNumberFormat="1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left" vertical="top" wrapText="1"/>
    </xf>
    <xf numFmtId="49" fontId="3" fillId="0" borderId="22" xfId="0" applyNumberFormat="1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 vertical="top" wrapText="1"/>
    </xf>
    <xf numFmtId="49" fontId="3" fillId="0" borderId="10" xfId="0" applyNumberFormat="1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39"/>
  <sheetViews>
    <sheetView tabSelected="1" workbookViewId="0">
      <selection activeCell="G8" sqref="G8:H8"/>
    </sheetView>
  </sheetViews>
  <sheetFormatPr defaultRowHeight="18.75" x14ac:dyDescent="0.4"/>
  <cols>
    <col min="1" max="3" width="10.625" customWidth="1"/>
    <col min="4" max="4" width="35.625" customWidth="1"/>
    <col min="5" max="5" width="10.625" customWidth="1"/>
    <col min="6" max="7" width="15.625" customWidth="1"/>
    <col min="8" max="8" width="25.625" customWidth="1"/>
    <col min="9" max="9" width="0.625" customWidth="1"/>
    <col min="10" max="11" width="0" hidden="1" customWidth="1"/>
  </cols>
  <sheetData>
    <row r="1" spans="1:11" ht="15" customHeight="1" x14ac:dyDescent="0.4"/>
    <row r="2" spans="1:11" ht="15" customHeight="1" x14ac:dyDescent="0.4">
      <c r="A2" s="3" t="s">
        <v>1</v>
      </c>
    </row>
    <row r="3" spans="1:11" ht="18.75" customHeight="1" x14ac:dyDescent="0.4">
      <c r="A3" s="44" t="s">
        <v>0</v>
      </c>
      <c r="B3" s="45"/>
      <c r="C3" s="45"/>
      <c r="D3" s="45"/>
      <c r="E3" s="45"/>
      <c r="F3" s="45"/>
      <c r="G3" s="45"/>
      <c r="H3" s="45"/>
    </row>
    <row r="4" spans="1:11" ht="15" customHeight="1" x14ac:dyDescent="0.4">
      <c r="H4" s="1" t="s">
        <v>2</v>
      </c>
    </row>
    <row r="5" spans="1:11" ht="15" customHeight="1" x14ac:dyDescent="0.4"/>
    <row r="6" spans="1:11" ht="15" customHeight="1" x14ac:dyDescent="0.4">
      <c r="F6" s="2" t="s">
        <v>3</v>
      </c>
      <c r="G6" s="46"/>
      <c r="H6" s="46"/>
    </row>
    <row r="7" spans="1:11" ht="15" customHeight="1" x14ac:dyDescent="0.4">
      <c r="F7" s="2" t="s">
        <v>4</v>
      </c>
      <c r="G7" s="46"/>
      <c r="H7" s="46"/>
    </row>
    <row r="8" spans="1:11" ht="15" customHeight="1" x14ac:dyDescent="0.4">
      <c r="F8" s="2" t="s">
        <v>5</v>
      </c>
      <c r="G8" s="46" t="s">
        <v>6</v>
      </c>
      <c r="H8" s="46"/>
    </row>
    <row r="9" spans="1:11" ht="15" customHeight="1" x14ac:dyDescent="0.4"/>
    <row r="10" spans="1:11" ht="17.25" customHeight="1" x14ac:dyDescent="0.4">
      <c r="A10" s="47" t="s">
        <v>7</v>
      </c>
      <c r="B10" s="45"/>
      <c r="C10" s="45"/>
      <c r="D10" s="47" t="s">
        <v>8</v>
      </c>
      <c r="E10" s="45"/>
      <c r="F10" s="45"/>
      <c r="G10" s="45"/>
      <c r="H10" s="45"/>
    </row>
    <row r="11" spans="1:11" ht="13.5" customHeight="1" x14ac:dyDescent="0.4"/>
    <row r="12" spans="1:11" ht="17.25" customHeight="1" x14ac:dyDescent="0.4">
      <c r="A12" s="47" t="s">
        <v>9</v>
      </c>
      <c r="B12" s="45"/>
      <c r="C12" s="45"/>
      <c r="D12" s="47" t="s">
        <v>10</v>
      </c>
      <c r="E12" s="45"/>
      <c r="F12" s="45"/>
      <c r="G12" s="45"/>
      <c r="H12" s="45"/>
    </row>
    <row r="13" spans="1:11" ht="13.5" customHeight="1" x14ac:dyDescent="0.4"/>
    <row r="14" spans="1:11" ht="17.25" customHeight="1" x14ac:dyDescent="0.4">
      <c r="A14" s="47" t="s">
        <v>11</v>
      </c>
      <c r="B14" s="45"/>
      <c r="C14" s="45"/>
      <c r="D14" s="4"/>
    </row>
    <row r="15" spans="1:11" ht="13.5" customHeight="1" x14ac:dyDescent="0.4"/>
    <row r="16" spans="1:11" ht="31.5" customHeight="1" x14ac:dyDescent="0.4">
      <c r="A16" s="5" t="s">
        <v>12</v>
      </c>
      <c r="B16" s="5" t="s">
        <v>13</v>
      </c>
      <c r="C16" s="5" t="s">
        <v>14</v>
      </c>
      <c r="D16" s="5" t="s">
        <v>15</v>
      </c>
      <c r="E16" s="6" t="s">
        <v>16</v>
      </c>
      <c r="F16" s="6" t="s">
        <v>17</v>
      </c>
      <c r="G16" s="6" t="s">
        <v>18</v>
      </c>
      <c r="H16" s="6" t="s">
        <v>19</v>
      </c>
      <c r="J16" s="7" t="s">
        <v>20</v>
      </c>
      <c r="K16" s="7" t="s">
        <v>21</v>
      </c>
    </row>
    <row r="17" spans="1:11" x14ac:dyDescent="0.4">
      <c r="A17" s="48" t="s">
        <v>22</v>
      </c>
      <c r="B17" s="45"/>
      <c r="C17" s="45"/>
      <c r="D17" s="45"/>
      <c r="E17" s="45"/>
      <c r="F17" s="45"/>
      <c r="G17" s="45"/>
      <c r="H17" s="49"/>
    </row>
    <row r="18" spans="1:11" x14ac:dyDescent="0.4">
      <c r="A18" s="48"/>
      <c r="B18" s="45"/>
      <c r="C18" s="45"/>
      <c r="D18" s="45"/>
      <c r="E18" s="45"/>
      <c r="F18" s="45"/>
      <c r="G18" s="45"/>
      <c r="H18" s="49"/>
    </row>
    <row r="19" spans="1:11" x14ac:dyDescent="0.4">
      <c r="A19" s="50"/>
      <c r="B19" s="50"/>
      <c r="C19" s="50"/>
      <c r="D19" s="50"/>
      <c r="E19" s="50"/>
      <c r="F19" s="50"/>
      <c r="G19" s="50"/>
      <c r="H19" s="49"/>
      <c r="J19" s="8"/>
      <c r="K19" s="8"/>
    </row>
    <row r="20" spans="1:11" ht="15" customHeight="1" x14ac:dyDescent="0.15">
      <c r="A20" s="9" t="s">
        <v>23</v>
      </c>
      <c r="B20" s="10"/>
      <c r="C20" s="10"/>
      <c r="D20" s="11"/>
      <c r="E20" s="15"/>
      <c r="F20" s="17"/>
      <c r="G20" s="51">
        <f>G23</f>
        <v>0</v>
      </c>
      <c r="H20" s="19" t="s">
        <v>24</v>
      </c>
      <c r="J20" s="21">
        <v>2</v>
      </c>
      <c r="K20" s="22">
        <v>1</v>
      </c>
    </row>
    <row r="21" spans="1:11" ht="15" customHeight="1" x14ac:dyDescent="0.15">
      <c r="A21" s="9"/>
      <c r="B21" s="10"/>
      <c r="C21" s="10"/>
      <c r="D21" s="11"/>
      <c r="E21" s="15" t="s">
        <v>24</v>
      </c>
      <c r="F21" s="17"/>
      <c r="G21" s="51"/>
      <c r="H21" s="19" t="s">
        <v>24</v>
      </c>
      <c r="J21" s="21"/>
      <c r="K21" s="22"/>
    </row>
    <row r="22" spans="1:11" ht="15" customHeight="1" x14ac:dyDescent="0.15">
      <c r="A22" s="12"/>
      <c r="B22" s="13"/>
      <c r="C22" s="13"/>
      <c r="D22" s="14"/>
      <c r="E22" s="16" t="s">
        <v>25</v>
      </c>
      <c r="F22" s="18">
        <v>1</v>
      </c>
      <c r="G22" s="51"/>
      <c r="H22" s="20"/>
      <c r="J22" s="21"/>
      <c r="K22" s="22"/>
    </row>
    <row r="23" spans="1:11" ht="15" customHeight="1" x14ac:dyDescent="0.15">
      <c r="A23" s="9"/>
      <c r="B23" s="10" t="s">
        <v>26</v>
      </c>
      <c r="C23" s="10"/>
      <c r="D23" s="11"/>
      <c r="E23" s="15"/>
      <c r="F23" s="17"/>
      <c r="G23" s="51">
        <f>G26+G35</f>
        <v>0</v>
      </c>
      <c r="H23" s="19" t="s">
        <v>24</v>
      </c>
      <c r="J23" s="21">
        <v>3</v>
      </c>
      <c r="K23" s="22">
        <v>2</v>
      </c>
    </row>
    <row r="24" spans="1:11" ht="15" customHeight="1" x14ac:dyDescent="0.15">
      <c r="A24" s="9"/>
      <c r="B24" s="10"/>
      <c r="C24" s="10"/>
      <c r="D24" s="11"/>
      <c r="E24" s="15" t="s">
        <v>24</v>
      </c>
      <c r="F24" s="17"/>
      <c r="G24" s="51"/>
      <c r="H24" s="19" t="s">
        <v>24</v>
      </c>
      <c r="J24" s="21"/>
      <c r="K24" s="22"/>
    </row>
    <row r="25" spans="1:11" ht="15" customHeight="1" x14ac:dyDescent="0.15">
      <c r="A25" s="12"/>
      <c r="B25" s="13"/>
      <c r="C25" s="13"/>
      <c r="D25" s="14"/>
      <c r="E25" s="16" t="s">
        <v>25</v>
      </c>
      <c r="F25" s="18">
        <v>1</v>
      </c>
      <c r="G25" s="51"/>
      <c r="H25" s="20"/>
      <c r="J25" s="21"/>
      <c r="K25" s="22"/>
    </row>
    <row r="26" spans="1:11" ht="15" customHeight="1" x14ac:dyDescent="0.15">
      <c r="A26" s="9"/>
      <c r="B26" s="10"/>
      <c r="C26" s="59" t="s">
        <v>27</v>
      </c>
      <c r="D26" s="11"/>
      <c r="E26" s="15"/>
      <c r="F26" s="17"/>
      <c r="G26" s="51">
        <f>G29+G32</f>
        <v>0</v>
      </c>
      <c r="H26" s="19" t="s">
        <v>24</v>
      </c>
      <c r="J26" s="21">
        <v>4</v>
      </c>
      <c r="K26" s="22">
        <v>3</v>
      </c>
    </row>
    <row r="27" spans="1:11" ht="15" customHeight="1" x14ac:dyDescent="0.15">
      <c r="A27" s="9"/>
      <c r="B27" s="10"/>
      <c r="C27" s="60"/>
      <c r="D27" s="11"/>
      <c r="E27" s="15" t="s">
        <v>24</v>
      </c>
      <c r="F27" s="17"/>
      <c r="G27" s="51"/>
      <c r="H27" s="19" t="s">
        <v>24</v>
      </c>
      <c r="J27" s="21"/>
      <c r="K27" s="22"/>
    </row>
    <row r="28" spans="1:11" ht="15" customHeight="1" x14ac:dyDescent="0.15">
      <c r="A28" s="12"/>
      <c r="B28" s="13"/>
      <c r="C28" s="61"/>
      <c r="D28" s="14"/>
      <c r="E28" s="16" t="s">
        <v>25</v>
      </c>
      <c r="F28" s="18">
        <v>1</v>
      </c>
      <c r="G28" s="51"/>
      <c r="H28" s="20"/>
      <c r="J28" s="21"/>
      <c r="K28" s="22"/>
    </row>
    <row r="29" spans="1:11" ht="15" customHeight="1" x14ac:dyDescent="0.15">
      <c r="A29" s="9"/>
      <c r="B29" s="10"/>
      <c r="C29" s="10"/>
      <c r="D29" s="11" t="s">
        <v>28</v>
      </c>
      <c r="E29" s="15"/>
      <c r="F29" s="17"/>
      <c r="G29" s="52"/>
      <c r="H29" s="19" t="s">
        <v>24</v>
      </c>
      <c r="J29" s="21">
        <v>5</v>
      </c>
      <c r="K29" s="22">
        <v>4</v>
      </c>
    </row>
    <row r="30" spans="1:11" ht="15" customHeight="1" x14ac:dyDescent="0.15">
      <c r="A30" s="9"/>
      <c r="B30" s="10"/>
      <c r="C30" s="10"/>
      <c r="D30" s="54" t="s">
        <v>29</v>
      </c>
      <c r="E30" s="15" t="s">
        <v>24</v>
      </c>
      <c r="F30" s="17"/>
      <c r="G30" s="52"/>
      <c r="H30" s="19" t="s">
        <v>24</v>
      </c>
      <c r="J30" s="21"/>
      <c r="K30" s="22"/>
    </row>
    <row r="31" spans="1:11" ht="15" customHeight="1" x14ac:dyDescent="0.15">
      <c r="A31" s="12"/>
      <c r="B31" s="13"/>
      <c r="C31" s="13"/>
      <c r="D31" s="55"/>
      <c r="E31" s="16" t="s">
        <v>30</v>
      </c>
      <c r="F31" s="18">
        <v>13</v>
      </c>
      <c r="G31" s="52"/>
      <c r="H31" s="20"/>
      <c r="J31" s="21"/>
      <c r="K31" s="22"/>
    </row>
    <row r="32" spans="1:11" ht="15" customHeight="1" x14ac:dyDescent="0.15">
      <c r="A32" s="9"/>
      <c r="B32" s="10"/>
      <c r="C32" s="10"/>
      <c r="D32" s="11" t="s">
        <v>31</v>
      </c>
      <c r="E32" s="15"/>
      <c r="F32" s="17"/>
      <c r="G32" s="52"/>
      <c r="H32" s="19" t="s">
        <v>24</v>
      </c>
      <c r="J32" s="21">
        <v>6</v>
      </c>
      <c r="K32" s="22">
        <v>4</v>
      </c>
    </row>
    <row r="33" spans="1:11" ht="15" customHeight="1" x14ac:dyDescent="0.15">
      <c r="A33" s="9"/>
      <c r="B33" s="10"/>
      <c r="C33" s="10"/>
      <c r="D33" s="54" t="s">
        <v>32</v>
      </c>
      <c r="E33" s="15" t="s">
        <v>24</v>
      </c>
      <c r="F33" s="17"/>
      <c r="G33" s="52"/>
      <c r="H33" s="19" t="s">
        <v>24</v>
      </c>
      <c r="J33" s="21"/>
      <c r="K33" s="22"/>
    </row>
    <row r="34" spans="1:11" ht="15" customHeight="1" x14ac:dyDescent="0.15">
      <c r="A34" s="12"/>
      <c r="B34" s="13"/>
      <c r="C34" s="13"/>
      <c r="D34" s="56"/>
      <c r="E34" s="16" t="s">
        <v>33</v>
      </c>
      <c r="F34" s="18">
        <v>2145</v>
      </c>
      <c r="G34" s="52"/>
      <c r="H34" s="20"/>
      <c r="J34" s="21"/>
      <c r="K34" s="22"/>
    </row>
    <row r="35" spans="1:11" ht="15" customHeight="1" x14ac:dyDescent="0.15">
      <c r="A35" s="9"/>
      <c r="B35" s="10"/>
      <c r="C35" s="59" t="s">
        <v>34</v>
      </c>
      <c r="D35" s="11"/>
      <c r="E35" s="15"/>
      <c r="F35" s="17"/>
      <c r="G35" s="51">
        <f>G38+G41</f>
        <v>0</v>
      </c>
      <c r="H35" s="19" t="s">
        <v>24</v>
      </c>
      <c r="J35" s="21">
        <v>7</v>
      </c>
      <c r="K35" s="22">
        <v>3</v>
      </c>
    </row>
    <row r="36" spans="1:11" ht="15" customHeight="1" x14ac:dyDescent="0.15">
      <c r="A36" s="9"/>
      <c r="B36" s="10"/>
      <c r="C36" s="60"/>
      <c r="D36" s="11"/>
      <c r="E36" s="15" t="s">
        <v>24</v>
      </c>
      <c r="F36" s="17"/>
      <c r="G36" s="51"/>
      <c r="H36" s="19" t="s">
        <v>24</v>
      </c>
      <c r="J36" s="21"/>
      <c r="K36" s="22"/>
    </row>
    <row r="37" spans="1:11" ht="15" customHeight="1" x14ac:dyDescent="0.15">
      <c r="A37" s="12"/>
      <c r="B37" s="13"/>
      <c r="C37" s="61"/>
      <c r="D37" s="14"/>
      <c r="E37" s="16" t="s">
        <v>25</v>
      </c>
      <c r="F37" s="18">
        <v>1</v>
      </c>
      <c r="G37" s="51"/>
      <c r="H37" s="20"/>
      <c r="J37" s="21"/>
      <c r="K37" s="22"/>
    </row>
    <row r="38" spans="1:11" ht="15" customHeight="1" x14ac:dyDescent="0.15">
      <c r="A38" s="9"/>
      <c r="B38" s="10"/>
      <c r="C38" s="10"/>
      <c r="D38" s="11" t="s">
        <v>35</v>
      </c>
      <c r="E38" s="15"/>
      <c r="F38" s="17"/>
      <c r="G38" s="52"/>
      <c r="H38" s="19" t="s">
        <v>24</v>
      </c>
      <c r="J38" s="21">
        <v>8</v>
      </c>
      <c r="K38" s="22">
        <v>4</v>
      </c>
    </row>
    <row r="39" spans="1:11" ht="15" customHeight="1" x14ac:dyDescent="0.15">
      <c r="A39" s="9"/>
      <c r="B39" s="10"/>
      <c r="C39" s="10"/>
      <c r="D39" s="11" t="s">
        <v>36</v>
      </c>
      <c r="E39" s="15" t="s">
        <v>24</v>
      </c>
      <c r="F39" s="17"/>
      <c r="G39" s="52"/>
      <c r="H39" s="19" t="s">
        <v>24</v>
      </c>
      <c r="J39" s="21"/>
      <c r="K39" s="22"/>
    </row>
    <row r="40" spans="1:11" ht="15" customHeight="1" x14ac:dyDescent="0.15">
      <c r="A40" s="12"/>
      <c r="B40" s="13"/>
      <c r="C40" s="13"/>
      <c r="D40" s="14"/>
      <c r="E40" s="16" t="s">
        <v>37</v>
      </c>
      <c r="F40" s="18">
        <v>150</v>
      </c>
      <c r="G40" s="52"/>
      <c r="H40" s="20"/>
      <c r="J40" s="21"/>
      <c r="K40" s="22"/>
    </row>
    <row r="41" spans="1:11" ht="15" customHeight="1" x14ac:dyDescent="0.15">
      <c r="A41" s="9"/>
      <c r="B41" s="10"/>
      <c r="C41" s="10"/>
      <c r="D41" s="11" t="s">
        <v>38</v>
      </c>
      <c r="E41" s="15"/>
      <c r="F41" s="17"/>
      <c r="G41" s="52"/>
      <c r="H41" s="19" t="s">
        <v>24</v>
      </c>
      <c r="J41" s="21">
        <v>9</v>
      </c>
      <c r="K41" s="22">
        <v>4</v>
      </c>
    </row>
    <row r="42" spans="1:11" ht="15" customHeight="1" x14ac:dyDescent="0.15">
      <c r="A42" s="9"/>
      <c r="B42" s="10"/>
      <c r="C42" s="10"/>
      <c r="D42" s="11" t="s">
        <v>36</v>
      </c>
      <c r="E42" s="15" t="s">
        <v>24</v>
      </c>
      <c r="F42" s="17"/>
      <c r="G42" s="52"/>
      <c r="H42" s="19" t="s">
        <v>24</v>
      </c>
      <c r="J42" s="21"/>
      <c r="K42" s="22"/>
    </row>
    <row r="43" spans="1:11" ht="15" customHeight="1" x14ac:dyDescent="0.15">
      <c r="A43" s="12"/>
      <c r="B43" s="13"/>
      <c r="C43" s="13"/>
      <c r="D43" s="14"/>
      <c r="E43" s="16" t="s">
        <v>39</v>
      </c>
      <c r="F43" s="18">
        <v>352</v>
      </c>
      <c r="G43" s="52"/>
      <c r="H43" s="20"/>
      <c r="J43" s="21"/>
      <c r="K43" s="22"/>
    </row>
    <row r="44" spans="1:11" ht="15" customHeight="1" x14ac:dyDescent="0.15">
      <c r="A44" s="9" t="s">
        <v>40</v>
      </c>
      <c r="B44" s="10"/>
      <c r="C44" s="10"/>
      <c r="D44" s="11"/>
      <c r="E44" s="15"/>
      <c r="F44" s="17"/>
      <c r="G44" s="51">
        <f>G47+G65+G77+G86</f>
        <v>0</v>
      </c>
      <c r="H44" s="19" t="s">
        <v>24</v>
      </c>
      <c r="J44" s="21">
        <v>10</v>
      </c>
      <c r="K44" s="22">
        <v>1</v>
      </c>
    </row>
    <row r="45" spans="1:11" ht="15" customHeight="1" x14ac:dyDescent="0.15">
      <c r="A45" s="9"/>
      <c r="B45" s="10"/>
      <c r="C45" s="10"/>
      <c r="D45" s="11"/>
      <c r="E45" s="15" t="s">
        <v>24</v>
      </c>
      <c r="F45" s="17"/>
      <c r="G45" s="51"/>
      <c r="H45" s="19" t="s">
        <v>24</v>
      </c>
      <c r="J45" s="21"/>
      <c r="K45" s="22"/>
    </row>
    <row r="46" spans="1:11" ht="15" customHeight="1" x14ac:dyDescent="0.15">
      <c r="A46" s="12"/>
      <c r="B46" s="13"/>
      <c r="C46" s="13"/>
      <c r="D46" s="14"/>
      <c r="E46" s="16" t="s">
        <v>25</v>
      </c>
      <c r="F46" s="18">
        <v>1</v>
      </c>
      <c r="G46" s="51"/>
      <c r="H46" s="20"/>
      <c r="J46" s="21"/>
      <c r="K46" s="22"/>
    </row>
    <row r="47" spans="1:11" ht="15" customHeight="1" x14ac:dyDescent="0.15">
      <c r="A47" s="9"/>
      <c r="B47" s="10" t="s">
        <v>41</v>
      </c>
      <c r="C47" s="10"/>
      <c r="D47" s="11"/>
      <c r="E47" s="15"/>
      <c r="F47" s="17"/>
      <c r="G47" s="51">
        <f>G50+G56</f>
        <v>0</v>
      </c>
      <c r="H47" s="19" t="s">
        <v>24</v>
      </c>
      <c r="J47" s="21">
        <v>11</v>
      </c>
      <c r="K47" s="22">
        <v>2</v>
      </c>
    </row>
    <row r="48" spans="1:11" ht="15" customHeight="1" x14ac:dyDescent="0.15">
      <c r="A48" s="9"/>
      <c r="B48" s="10"/>
      <c r="C48" s="10"/>
      <c r="D48" s="11"/>
      <c r="E48" s="15" t="s">
        <v>24</v>
      </c>
      <c r="F48" s="17"/>
      <c r="G48" s="51"/>
      <c r="H48" s="19" t="s">
        <v>24</v>
      </c>
      <c r="J48" s="21"/>
      <c r="K48" s="22"/>
    </row>
    <row r="49" spans="1:11" ht="15" customHeight="1" x14ac:dyDescent="0.15">
      <c r="A49" s="12"/>
      <c r="B49" s="13"/>
      <c r="C49" s="13"/>
      <c r="D49" s="14"/>
      <c r="E49" s="16" t="s">
        <v>25</v>
      </c>
      <c r="F49" s="18">
        <v>1</v>
      </c>
      <c r="G49" s="51"/>
      <c r="H49" s="20"/>
      <c r="J49" s="21"/>
      <c r="K49" s="22"/>
    </row>
    <row r="50" spans="1:11" ht="15" customHeight="1" x14ac:dyDescent="0.15">
      <c r="A50" s="9"/>
      <c r="B50" s="10"/>
      <c r="C50" s="59" t="s">
        <v>42</v>
      </c>
      <c r="D50" s="11"/>
      <c r="E50" s="15"/>
      <c r="F50" s="17"/>
      <c r="G50" s="51">
        <f>G53</f>
        <v>0</v>
      </c>
      <c r="H50" s="19" t="s">
        <v>24</v>
      </c>
      <c r="J50" s="21">
        <v>12</v>
      </c>
      <c r="K50" s="22">
        <v>3</v>
      </c>
    </row>
    <row r="51" spans="1:11" ht="15" customHeight="1" x14ac:dyDescent="0.15">
      <c r="A51" s="9"/>
      <c r="B51" s="10"/>
      <c r="C51" s="60"/>
      <c r="D51" s="11"/>
      <c r="E51" s="15" t="s">
        <v>24</v>
      </c>
      <c r="F51" s="17"/>
      <c r="G51" s="51"/>
      <c r="H51" s="19" t="s">
        <v>24</v>
      </c>
      <c r="J51" s="21"/>
      <c r="K51" s="22"/>
    </row>
    <row r="52" spans="1:11" ht="15" customHeight="1" x14ac:dyDescent="0.15">
      <c r="A52" s="12"/>
      <c r="B52" s="13"/>
      <c r="C52" s="61"/>
      <c r="D52" s="14"/>
      <c r="E52" s="16" t="s">
        <v>25</v>
      </c>
      <c r="F52" s="18">
        <v>1</v>
      </c>
      <c r="G52" s="51"/>
      <c r="H52" s="20"/>
      <c r="J52" s="21"/>
      <c r="K52" s="22"/>
    </row>
    <row r="53" spans="1:11" ht="15" customHeight="1" x14ac:dyDescent="0.15">
      <c r="A53" s="9"/>
      <c r="B53" s="10"/>
      <c r="C53" s="10"/>
      <c r="D53" s="11" t="s">
        <v>43</v>
      </c>
      <c r="E53" s="15"/>
      <c r="F53" s="17"/>
      <c r="G53" s="52"/>
      <c r="H53" s="19" t="s">
        <v>24</v>
      </c>
      <c r="J53" s="21">
        <v>13</v>
      </c>
      <c r="K53" s="22">
        <v>4</v>
      </c>
    </row>
    <row r="54" spans="1:11" ht="15" customHeight="1" x14ac:dyDescent="0.15">
      <c r="A54" s="9"/>
      <c r="B54" s="10"/>
      <c r="C54" s="10"/>
      <c r="D54" s="57" t="s">
        <v>84</v>
      </c>
      <c r="E54" s="15" t="s">
        <v>24</v>
      </c>
      <c r="F54" s="17"/>
      <c r="G54" s="52"/>
      <c r="H54" s="19" t="s">
        <v>24</v>
      </c>
      <c r="J54" s="21"/>
      <c r="K54" s="22"/>
    </row>
    <row r="55" spans="1:11" ht="15" customHeight="1" x14ac:dyDescent="0.15">
      <c r="A55" s="12"/>
      <c r="B55" s="13"/>
      <c r="C55" s="13"/>
      <c r="D55" s="58"/>
      <c r="E55" s="16" t="s">
        <v>33</v>
      </c>
      <c r="F55" s="18">
        <v>2145</v>
      </c>
      <c r="G55" s="52"/>
      <c r="H55" s="20"/>
      <c r="J55" s="21"/>
      <c r="K55" s="22"/>
    </row>
    <row r="56" spans="1:11" ht="15" customHeight="1" x14ac:dyDescent="0.15">
      <c r="A56" s="9"/>
      <c r="B56" s="10"/>
      <c r="C56" s="59" t="s">
        <v>44</v>
      </c>
      <c r="D56" s="11"/>
      <c r="E56" s="15"/>
      <c r="F56" s="17"/>
      <c r="G56" s="51">
        <f>G59+G62</f>
        <v>0</v>
      </c>
      <c r="H56" s="19" t="s">
        <v>24</v>
      </c>
      <c r="J56" s="21">
        <v>14</v>
      </c>
      <c r="K56" s="22">
        <v>3</v>
      </c>
    </row>
    <row r="57" spans="1:11" ht="15" customHeight="1" x14ac:dyDescent="0.15">
      <c r="A57" s="9"/>
      <c r="B57" s="10"/>
      <c r="C57" s="60"/>
      <c r="D57" s="11"/>
      <c r="E57" s="15" t="s">
        <v>24</v>
      </c>
      <c r="F57" s="17"/>
      <c r="G57" s="51"/>
      <c r="H57" s="19" t="s">
        <v>24</v>
      </c>
      <c r="J57" s="21"/>
      <c r="K57" s="22"/>
    </row>
    <row r="58" spans="1:11" ht="15" customHeight="1" x14ac:dyDescent="0.15">
      <c r="A58" s="12"/>
      <c r="B58" s="13"/>
      <c r="C58" s="61"/>
      <c r="D58" s="14"/>
      <c r="E58" s="16" t="s">
        <v>25</v>
      </c>
      <c r="F58" s="18">
        <v>1</v>
      </c>
      <c r="G58" s="51"/>
      <c r="H58" s="20"/>
      <c r="J58" s="21"/>
      <c r="K58" s="22"/>
    </row>
    <row r="59" spans="1:11" ht="15" customHeight="1" x14ac:dyDescent="0.15">
      <c r="A59" s="9"/>
      <c r="B59" s="10"/>
      <c r="C59" s="10"/>
      <c r="D59" s="11" t="s">
        <v>45</v>
      </c>
      <c r="E59" s="15"/>
      <c r="F59" s="17"/>
      <c r="G59" s="52"/>
      <c r="H59" s="19" t="s">
        <v>24</v>
      </c>
      <c r="J59" s="21">
        <v>15</v>
      </c>
      <c r="K59" s="22">
        <v>4</v>
      </c>
    </row>
    <row r="60" spans="1:11" ht="15" customHeight="1" x14ac:dyDescent="0.15">
      <c r="A60" s="9"/>
      <c r="B60" s="10"/>
      <c r="C60" s="10"/>
      <c r="D60" s="54" t="s">
        <v>46</v>
      </c>
      <c r="E60" s="15" t="s">
        <v>24</v>
      </c>
      <c r="F60" s="17"/>
      <c r="G60" s="52"/>
      <c r="H60" s="19" t="s">
        <v>24</v>
      </c>
      <c r="J60" s="21"/>
      <c r="K60" s="22"/>
    </row>
    <row r="61" spans="1:11" ht="15" customHeight="1" x14ac:dyDescent="0.15">
      <c r="A61" s="12"/>
      <c r="B61" s="13"/>
      <c r="C61" s="13"/>
      <c r="D61" s="56"/>
      <c r="E61" s="16" t="s">
        <v>33</v>
      </c>
      <c r="F61" s="18">
        <v>2145</v>
      </c>
      <c r="G61" s="52"/>
      <c r="H61" s="20"/>
      <c r="J61" s="21"/>
      <c r="K61" s="22"/>
    </row>
    <row r="62" spans="1:11" ht="15" customHeight="1" x14ac:dyDescent="0.15">
      <c r="A62" s="9"/>
      <c r="B62" s="10"/>
      <c r="C62" s="10"/>
      <c r="D62" s="11" t="s">
        <v>47</v>
      </c>
      <c r="E62" s="15"/>
      <c r="F62" s="17"/>
      <c r="G62" s="52"/>
      <c r="H62" s="19" t="s">
        <v>24</v>
      </c>
      <c r="J62" s="21">
        <v>16</v>
      </c>
      <c r="K62" s="22">
        <v>4</v>
      </c>
    </row>
    <row r="63" spans="1:11" ht="15" customHeight="1" x14ac:dyDescent="0.15">
      <c r="A63" s="9"/>
      <c r="B63" s="10"/>
      <c r="C63" s="10"/>
      <c r="D63" s="54" t="s">
        <v>48</v>
      </c>
      <c r="E63" s="15" t="s">
        <v>24</v>
      </c>
      <c r="F63" s="17"/>
      <c r="G63" s="52"/>
      <c r="H63" s="19" t="s">
        <v>24</v>
      </c>
      <c r="J63" s="21"/>
      <c r="K63" s="22"/>
    </row>
    <row r="64" spans="1:11" ht="15" customHeight="1" x14ac:dyDescent="0.15">
      <c r="A64" s="12"/>
      <c r="B64" s="13"/>
      <c r="C64" s="13"/>
      <c r="D64" s="56"/>
      <c r="E64" s="16" t="s">
        <v>33</v>
      </c>
      <c r="F64" s="18">
        <v>2145</v>
      </c>
      <c r="G64" s="52"/>
      <c r="H64" s="20"/>
      <c r="J64" s="21"/>
      <c r="K64" s="22"/>
    </row>
    <row r="65" spans="1:11" ht="15" customHeight="1" x14ac:dyDescent="0.15">
      <c r="A65" s="9"/>
      <c r="B65" s="10" t="s">
        <v>49</v>
      </c>
      <c r="C65" s="10"/>
      <c r="D65" s="11"/>
      <c r="E65" s="15"/>
      <c r="F65" s="17"/>
      <c r="G65" s="51">
        <f>G68</f>
        <v>0</v>
      </c>
      <c r="H65" s="19" t="s">
        <v>24</v>
      </c>
      <c r="J65" s="21">
        <v>17</v>
      </c>
      <c r="K65" s="22">
        <v>2</v>
      </c>
    </row>
    <row r="66" spans="1:11" ht="15" customHeight="1" x14ac:dyDescent="0.15">
      <c r="A66" s="9"/>
      <c r="B66" s="10"/>
      <c r="C66" s="10"/>
      <c r="D66" s="11"/>
      <c r="E66" s="15" t="s">
        <v>24</v>
      </c>
      <c r="F66" s="17"/>
      <c r="G66" s="51"/>
      <c r="H66" s="19" t="s">
        <v>24</v>
      </c>
      <c r="J66" s="21"/>
      <c r="K66" s="22"/>
    </row>
    <row r="67" spans="1:11" ht="15" customHeight="1" x14ac:dyDescent="0.15">
      <c r="A67" s="12"/>
      <c r="B67" s="13"/>
      <c r="C67" s="13"/>
      <c r="D67" s="14"/>
      <c r="E67" s="16" t="s">
        <v>25</v>
      </c>
      <c r="F67" s="18">
        <v>1</v>
      </c>
      <c r="G67" s="51"/>
      <c r="H67" s="20"/>
      <c r="J67" s="21"/>
      <c r="K67" s="22"/>
    </row>
    <row r="68" spans="1:11" ht="15" customHeight="1" x14ac:dyDescent="0.15">
      <c r="A68" s="9"/>
      <c r="B68" s="10"/>
      <c r="C68" s="59" t="s">
        <v>49</v>
      </c>
      <c r="D68" s="11"/>
      <c r="E68" s="15"/>
      <c r="F68" s="17"/>
      <c r="G68" s="51">
        <f>G71+G74</f>
        <v>0</v>
      </c>
      <c r="H68" s="19" t="s">
        <v>24</v>
      </c>
      <c r="J68" s="21">
        <v>18</v>
      </c>
      <c r="K68" s="22">
        <v>3</v>
      </c>
    </row>
    <row r="69" spans="1:11" ht="15" customHeight="1" x14ac:dyDescent="0.15">
      <c r="A69" s="9"/>
      <c r="B69" s="10"/>
      <c r="C69" s="60"/>
      <c r="D69" s="11"/>
      <c r="E69" s="15" t="s">
        <v>24</v>
      </c>
      <c r="F69" s="17"/>
      <c r="G69" s="51"/>
      <c r="H69" s="19" t="s">
        <v>24</v>
      </c>
      <c r="J69" s="21"/>
      <c r="K69" s="22"/>
    </row>
    <row r="70" spans="1:11" ht="15" customHeight="1" x14ac:dyDescent="0.15">
      <c r="A70" s="12"/>
      <c r="B70" s="13"/>
      <c r="C70" s="61"/>
      <c r="D70" s="14"/>
      <c r="E70" s="16" t="s">
        <v>25</v>
      </c>
      <c r="F70" s="18">
        <v>1</v>
      </c>
      <c r="G70" s="51"/>
      <c r="H70" s="20"/>
      <c r="J70" s="21"/>
      <c r="K70" s="22"/>
    </row>
    <row r="71" spans="1:11" ht="15" customHeight="1" x14ac:dyDescent="0.15">
      <c r="A71" s="9"/>
      <c r="B71" s="10"/>
      <c r="C71" s="10"/>
      <c r="D71" s="11" t="s">
        <v>50</v>
      </c>
      <c r="E71" s="15"/>
      <c r="F71" s="17"/>
      <c r="G71" s="52"/>
      <c r="H71" s="19" t="s">
        <v>24</v>
      </c>
      <c r="J71" s="21">
        <v>19</v>
      </c>
      <c r="K71" s="22">
        <v>4</v>
      </c>
    </row>
    <row r="72" spans="1:11" ht="15" customHeight="1" x14ac:dyDescent="0.15">
      <c r="A72" s="9"/>
      <c r="B72" s="10"/>
      <c r="C72" s="10"/>
      <c r="D72" s="54" t="s">
        <v>51</v>
      </c>
      <c r="E72" s="15" t="s">
        <v>24</v>
      </c>
      <c r="F72" s="17"/>
      <c r="G72" s="52"/>
      <c r="H72" s="19" t="s">
        <v>24</v>
      </c>
      <c r="J72" s="21"/>
      <c r="K72" s="22"/>
    </row>
    <row r="73" spans="1:11" ht="15" customHeight="1" x14ac:dyDescent="0.15">
      <c r="A73" s="12"/>
      <c r="B73" s="13"/>
      <c r="C73" s="13"/>
      <c r="D73" s="56"/>
      <c r="E73" s="16" t="s">
        <v>30</v>
      </c>
      <c r="F73" s="18">
        <v>660</v>
      </c>
      <c r="G73" s="52"/>
      <c r="H73" s="20"/>
      <c r="J73" s="21"/>
      <c r="K73" s="22"/>
    </row>
    <row r="74" spans="1:11" ht="15" customHeight="1" x14ac:dyDescent="0.15">
      <c r="A74" s="9"/>
      <c r="B74" s="10"/>
      <c r="C74" s="10"/>
      <c r="D74" s="11" t="s">
        <v>50</v>
      </c>
      <c r="E74" s="15"/>
      <c r="F74" s="17"/>
      <c r="G74" s="52"/>
      <c r="H74" s="19" t="s">
        <v>24</v>
      </c>
      <c r="J74" s="21">
        <v>20</v>
      </c>
      <c r="K74" s="22">
        <v>4</v>
      </c>
    </row>
    <row r="75" spans="1:11" ht="15" customHeight="1" x14ac:dyDescent="0.15">
      <c r="A75" s="9"/>
      <c r="B75" s="10"/>
      <c r="C75" s="10"/>
      <c r="D75" s="54" t="s">
        <v>52</v>
      </c>
      <c r="E75" s="15" t="s">
        <v>24</v>
      </c>
      <c r="F75" s="17"/>
      <c r="G75" s="52"/>
      <c r="H75" s="19" t="s">
        <v>24</v>
      </c>
      <c r="J75" s="21"/>
      <c r="K75" s="22"/>
    </row>
    <row r="76" spans="1:11" ht="15" customHeight="1" x14ac:dyDescent="0.15">
      <c r="A76" s="12"/>
      <c r="B76" s="13"/>
      <c r="C76" s="13"/>
      <c r="D76" s="56"/>
      <c r="E76" s="16" t="s">
        <v>30</v>
      </c>
      <c r="F76" s="18">
        <v>165</v>
      </c>
      <c r="G76" s="52"/>
      <c r="H76" s="20"/>
      <c r="J76" s="21"/>
      <c r="K76" s="22"/>
    </row>
    <row r="77" spans="1:11" ht="15" customHeight="1" x14ac:dyDescent="0.15">
      <c r="A77" s="9"/>
      <c r="B77" s="59" t="s">
        <v>53</v>
      </c>
      <c r="C77" s="10"/>
      <c r="D77" s="11"/>
      <c r="E77" s="15"/>
      <c r="F77" s="17"/>
      <c r="G77" s="51">
        <f>G80</f>
        <v>0</v>
      </c>
      <c r="H77" s="19" t="s">
        <v>24</v>
      </c>
      <c r="J77" s="21">
        <v>21</v>
      </c>
      <c r="K77" s="22">
        <v>2</v>
      </c>
    </row>
    <row r="78" spans="1:11" ht="15" customHeight="1" x14ac:dyDescent="0.15">
      <c r="A78" s="9"/>
      <c r="B78" s="60"/>
      <c r="C78" s="10"/>
      <c r="D78" s="11"/>
      <c r="E78" s="15" t="s">
        <v>24</v>
      </c>
      <c r="F78" s="17"/>
      <c r="G78" s="51"/>
      <c r="H78" s="19" t="s">
        <v>24</v>
      </c>
      <c r="J78" s="21"/>
      <c r="K78" s="22"/>
    </row>
    <row r="79" spans="1:11" ht="15" customHeight="1" x14ac:dyDescent="0.15">
      <c r="A79" s="12"/>
      <c r="B79" s="61"/>
      <c r="C79" s="13"/>
      <c r="D79" s="14"/>
      <c r="E79" s="16" t="s">
        <v>25</v>
      </c>
      <c r="F79" s="18">
        <v>1</v>
      </c>
      <c r="G79" s="51"/>
      <c r="H79" s="20"/>
      <c r="J79" s="21"/>
      <c r="K79" s="22"/>
    </row>
    <row r="80" spans="1:11" ht="15" customHeight="1" x14ac:dyDescent="0.15">
      <c r="A80" s="9"/>
      <c r="B80" s="10"/>
      <c r="C80" s="59" t="s">
        <v>54</v>
      </c>
      <c r="D80" s="11"/>
      <c r="E80" s="15"/>
      <c r="F80" s="17"/>
      <c r="G80" s="51">
        <f>G83</f>
        <v>0</v>
      </c>
      <c r="H80" s="19" t="s">
        <v>24</v>
      </c>
      <c r="J80" s="21">
        <v>22</v>
      </c>
      <c r="K80" s="22">
        <v>3</v>
      </c>
    </row>
    <row r="81" spans="1:11" ht="15" customHeight="1" x14ac:dyDescent="0.15">
      <c r="A81" s="9"/>
      <c r="B81" s="10"/>
      <c r="C81" s="60"/>
      <c r="D81" s="11"/>
      <c r="E81" s="15" t="s">
        <v>24</v>
      </c>
      <c r="F81" s="17"/>
      <c r="G81" s="51"/>
      <c r="H81" s="19" t="s">
        <v>24</v>
      </c>
      <c r="J81" s="21"/>
      <c r="K81" s="22"/>
    </row>
    <row r="82" spans="1:11" ht="15" customHeight="1" x14ac:dyDescent="0.15">
      <c r="A82" s="12"/>
      <c r="B82" s="13"/>
      <c r="C82" s="61"/>
      <c r="D82" s="14"/>
      <c r="E82" s="16" t="s">
        <v>25</v>
      </c>
      <c r="F82" s="18">
        <v>1</v>
      </c>
      <c r="G82" s="51"/>
      <c r="H82" s="20"/>
      <c r="J82" s="21"/>
      <c r="K82" s="22"/>
    </row>
    <row r="83" spans="1:11" ht="15" customHeight="1" x14ac:dyDescent="0.15">
      <c r="A83" s="9"/>
      <c r="B83" s="10"/>
      <c r="C83" s="10"/>
      <c r="D83" s="11" t="s">
        <v>55</v>
      </c>
      <c r="E83" s="15"/>
      <c r="F83" s="17"/>
      <c r="G83" s="52"/>
      <c r="H83" s="19" t="s">
        <v>24</v>
      </c>
      <c r="J83" s="21">
        <v>23</v>
      </c>
      <c r="K83" s="22">
        <v>4</v>
      </c>
    </row>
    <row r="84" spans="1:11" ht="15" customHeight="1" x14ac:dyDescent="0.15">
      <c r="A84" s="9"/>
      <c r="B84" s="10"/>
      <c r="C84" s="10"/>
      <c r="D84" s="54" t="s">
        <v>56</v>
      </c>
      <c r="E84" s="15" t="s">
        <v>24</v>
      </c>
      <c r="F84" s="17"/>
      <c r="G84" s="52"/>
      <c r="H84" s="19" t="s">
        <v>24</v>
      </c>
      <c r="J84" s="21"/>
      <c r="K84" s="22"/>
    </row>
    <row r="85" spans="1:11" ht="15" customHeight="1" x14ac:dyDescent="0.15">
      <c r="A85" s="12"/>
      <c r="B85" s="13"/>
      <c r="C85" s="13"/>
      <c r="D85" s="56"/>
      <c r="E85" s="16" t="s">
        <v>57</v>
      </c>
      <c r="F85" s="18">
        <v>18</v>
      </c>
      <c r="G85" s="52"/>
      <c r="H85" s="20"/>
      <c r="J85" s="21"/>
      <c r="K85" s="22"/>
    </row>
    <row r="86" spans="1:11" ht="15" customHeight="1" x14ac:dyDescent="0.15">
      <c r="A86" s="9"/>
      <c r="B86" s="10" t="s">
        <v>58</v>
      </c>
      <c r="C86" s="10"/>
      <c r="D86" s="11"/>
      <c r="E86" s="15"/>
      <c r="F86" s="17"/>
      <c r="G86" s="51">
        <f>G89</f>
        <v>0</v>
      </c>
      <c r="H86" s="19" t="s">
        <v>24</v>
      </c>
      <c r="J86" s="21">
        <v>24</v>
      </c>
      <c r="K86" s="22">
        <v>2</v>
      </c>
    </row>
    <row r="87" spans="1:11" ht="15" customHeight="1" x14ac:dyDescent="0.15">
      <c r="A87" s="9"/>
      <c r="B87" s="10"/>
      <c r="C87" s="10"/>
      <c r="D87" s="11"/>
      <c r="E87" s="15" t="s">
        <v>24</v>
      </c>
      <c r="F87" s="17"/>
      <c r="G87" s="51"/>
      <c r="H87" s="19" t="s">
        <v>24</v>
      </c>
      <c r="J87" s="21"/>
      <c r="K87" s="22"/>
    </row>
    <row r="88" spans="1:11" ht="15" customHeight="1" x14ac:dyDescent="0.15">
      <c r="A88" s="12"/>
      <c r="B88" s="13"/>
      <c r="C88" s="13"/>
      <c r="D88" s="14"/>
      <c r="E88" s="16" t="s">
        <v>25</v>
      </c>
      <c r="F88" s="18">
        <v>1</v>
      </c>
      <c r="G88" s="51"/>
      <c r="H88" s="20"/>
      <c r="J88" s="21"/>
      <c r="K88" s="22"/>
    </row>
    <row r="89" spans="1:11" ht="15" customHeight="1" x14ac:dyDescent="0.15">
      <c r="A89" s="9"/>
      <c r="B89" s="10"/>
      <c r="C89" s="10" t="s">
        <v>59</v>
      </c>
      <c r="D89" s="11"/>
      <c r="E89" s="15"/>
      <c r="F89" s="17"/>
      <c r="G89" s="51">
        <f>G92</f>
        <v>0</v>
      </c>
      <c r="H89" s="19" t="s">
        <v>24</v>
      </c>
      <c r="J89" s="21">
        <v>25</v>
      </c>
      <c r="K89" s="22">
        <v>3</v>
      </c>
    </row>
    <row r="90" spans="1:11" ht="15" customHeight="1" x14ac:dyDescent="0.15">
      <c r="A90" s="9"/>
      <c r="B90" s="10"/>
      <c r="C90" s="10"/>
      <c r="D90" s="11"/>
      <c r="E90" s="15" t="s">
        <v>24</v>
      </c>
      <c r="F90" s="17"/>
      <c r="G90" s="51"/>
      <c r="H90" s="19" t="s">
        <v>24</v>
      </c>
      <c r="J90" s="21"/>
      <c r="K90" s="22"/>
    </row>
    <row r="91" spans="1:11" ht="15" customHeight="1" x14ac:dyDescent="0.15">
      <c r="A91" s="12"/>
      <c r="B91" s="13"/>
      <c r="C91" s="13"/>
      <c r="D91" s="14"/>
      <c r="E91" s="16" t="s">
        <v>25</v>
      </c>
      <c r="F91" s="18">
        <v>1</v>
      </c>
      <c r="G91" s="51"/>
      <c r="H91" s="20"/>
      <c r="J91" s="21"/>
      <c r="K91" s="22"/>
    </row>
    <row r="92" spans="1:11" ht="15" customHeight="1" x14ac:dyDescent="0.15">
      <c r="A92" s="9"/>
      <c r="B92" s="10"/>
      <c r="C92" s="10"/>
      <c r="D92" s="11" t="s">
        <v>60</v>
      </c>
      <c r="E92" s="15"/>
      <c r="F92" s="17"/>
      <c r="G92" s="52"/>
      <c r="H92" s="19" t="s">
        <v>24</v>
      </c>
      <c r="J92" s="21">
        <v>26</v>
      </c>
      <c r="K92" s="22">
        <v>4</v>
      </c>
    </row>
    <row r="93" spans="1:11" ht="15" customHeight="1" x14ac:dyDescent="0.15">
      <c r="A93" s="9"/>
      <c r="B93" s="10"/>
      <c r="C93" s="10"/>
      <c r="D93" s="11"/>
      <c r="E93" s="15" t="s">
        <v>24</v>
      </c>
      <c r="F93" s="17"/>
      <c r="G93" s="52"/>
      <c r="H93" s="19" t="s">
        <v>24</v>
      </c>
      <c r="J93" s="21"/>
      <c r="K93" s="22"/>
    </row>
    <row r="94" spans="1:11" ht="15" customHeight="1" x14ac:dyDescent="0.15">
      <c r="A94" s="12"/>
      <c r="B94" s="13"/>
      <c r="C94" s="13"/>
      <c r="D94" s="14"/>
      <c r="E94" s="16" t="s">
        <v>61</v>
      </c>
      <c r="F94" s="18">
        <v>18</v>
      </c>
      <c r="G94" s="52"/>
      <c r="H94" s="20"/>
      <c r="J94" s="21"/>
      <c r="K94" s="22"/>
    </row>
    <row r="95" spans="1:11" ht="15" customHeight="1" x14ac:dyDescent="0.15">
      <c r="A95" s="9" t="s">
        <v>62</v>
      </c>
      <c r="B95" s="10"/>
      <c r="C95" s="10"/>
      <c r="D95" s="11"/>
      <c r="E95" s="15"/>
      <c r="F95" s="17"/>
      <c r="G95" s="51">
        <f>G23+G47+G65+G77+G86</f>
        <v>0</v>
      </c>
      <c r="H95" s="19" t="s">
        <v>24</v>
      </c>
      <c r="J95" s="21">
        <v>27</v>
      </c>
      <c r="K95" s="22">
        <v>20</v>
      </c>
    </row>
    <row r="96" spans="1:11" ht="15" customHeight="1" x14ac:dyDescent="0.15">
      <c r="A96" s="9"/>
      <c r="B96" s="10"/>
      <c r="C96" s="10"/>
      <c r="D96" s="11"/>
      <c r="E96" s="15" t="s">
        <v>24</v>
      </c>
      <c r="F96" s="17"/>
      <c r="G96" s="51"/>
      <c r="H96" s="19" t="s">
        <v>24</v>
      </c>
      <c r="J96" s="21"/>
      <c r="K96" s="22"/>
    </row>
    <row r="97" spans="1:11" ht="15" customHeight="1" x14ac:dyDescent="0.15">
      <c r="A97" s="12"/>
      <c r="B97" s="13"/>
      <c r="C97" s="13"/>
      <c r="D97" s="14"/>
      <c r="E97" s="16" t="s">
        <v>25</v>
      </c>
      <c r="F97" s="18">
        <v>1</v>
      </c>
      <c r="G97" s="51"/>
      <c r="H97" s="20"/>
      <c r="J97" s="21"/>
      <c r="K97" s="22"/>
    </row>
    <row r="98" spans="1:11" ht="15" customHeight="1" x14ac:dyDescent="0.15">
      <c r="A98" s="9" t="s">
        <v>63</v>
      </c>
      <c r="B98" s="10"/>
      <c r="C98" s="10"/>
      <c r="D98" s="11"/>
      <c r="E98" s="15"/>
      <c r="F98" s="17"/>
      <c r="G98" s="51">
        <f>G101+G116</f>
        <v>0</v>
      </c>
      <c r="H98" s="19" t="s">
        <v>24</v>
      </c>
      <c r="J98" s="21">
        <v>28</v>
      </c>
      <c r="K98" s="22">
        <v>200</v>
      </c>
    </row>
    <row r="99" spans="1:11" ht="15" customHeight="1" x14ac:dyDescent="0.15">
      <c r="A99" s="9"/>
      <c r="B99" s="10"/>
      <c r="C99" s="10"/>
      <c r="D99" s="11"/>
      <c r="E99" s="15" t="s">
        <v>24</v>
      </c>
      <c r="F99" s="17"/>
      <c r="G99" s="51"/>
      <c r="H99" s="19" t="s">
        <v>24</v>
      </c>
      <c r="J99" s="21"/>
      <c r="K99" s="22"/>
    </row>
    <row r="100" spans="1:11" ht="15" customHeight="1" x14ac:dyDescent="0.15">
      <c r="A100" s="12"/>
      <c r="B100" s="13"/>
      <c r="C100" s="13"/>
      <c r="D100" s="14"/>
      <c r="E100" s="16" t="s">
        <v>25</v>
      </c>
      <c r="F100" s="18">
        <v>1</v>
      </c>
      <c r="G100" s="51"/>
      <c r="H100" s="20"/>
      <c r="J100" s="21"/>
      <c r="K100" s="22"/>
    </row>
    <row r="101" spans="1:11" ht="15" customHeight="1" x14ac:dyDescent="0.15">
      <c r="A101" s="9"/>
      <c r="B101" s="10" t="s">
        <v>64</v>
      </c>
      <c r="C101" s="10"/>
      <c r="D101" s="11"/>
      <c r="E101" s="15"/>
      <c r="F101" s="17"/>
      <c r="G101" s="51">
        <f>G104+G110</f>
        <v>0</v>
      </c>
      <c r="H101" s="19" t="s">
        <v>24</v>
      </c>
      <c r="J101" s="21">
        <v>29</v>
      </c>
      <c r="K101" s="22">
        <v>2</v>
      </c>
    </row>
    <row r="102" spans="1:11" ht="15" customHeight="1" x14ac:dyDescent="0.15">
      <c r="A102" s="9"/>
      <c r="B102" s="10"/>
      <c r="C102" s="10"/>
      <c r="D102" s="11"/>
      <c r="E102" s="15" t="s">
        <v>24</v>
      </c>
      <c r="F102" s="17"/>
      <c r="G102" s="51"/>
      <c r="H102" s="19" t="s">
        <v>24</v>
      </c>
      <c r="J102" s="21"/>
      <c r="K102" s="22"/>
    </row>
    <row r="103" spans="1:11" ht="15" customHeight="1" x14ac:dyDescent="0.15">
      <c r="A103" s="12"/>
      <c r="B103" s="13"/>
      <c r="C103" s="13"/>
      <c r="D103" s="14"/>
      <c r="E103" s="16" t="s">
        <v>25</v>
      </c>
      <c r="F103" s="18">
        <v>1</v>
      </c>
      <c r="G103" s="51"/>
      <c r="H103" s="20"/>
      <c r="J103" s="21"/>
      <c r="K103" s="22"/>
    </row>
    <row r="104" spans="1:11" ht="15" customHeight="1" x14ac:dyDescent="0.15">
      <c r="A104" s="9"/>
      <c r="B104" s="10"/>
      <c r="C104" s="10" t="s">
        <v>65</v>
      </c>
      <c r="D104" s="11"/>
      <c r="E104" s="15"/>
      <c r="F104" s="17"/>
      <c r="G104" s="51">
        <f>G107</f>
        <v>0</v>
      </c>
      <c r="H104" s="19" t="s">
        <v>24</v>
      </c>
      <c r="J104" s="21">
        <v>30</v>
      </c>
      <c r="K104" s="22">
        <v>3</v>
      </c>
    </row>
    <row r="105" spans="1:11" ht="15" customHeight="1" x14ac:dyDescent="0.15">
      <c r="A105" s="9"/>
      <c r="B105" s="10"/>
      <c r="C105" s="10"/>
      <c r="D105" s="11"/>
      <c r="E105" s="15" t="s">
        <v>24</v>
      </c>
      <c r="F105" s="17"/>
      <c r="G105" s="51"/>
      <c r="H105" s="19" t="s">
        <v>24</v>
      </c>
      <c r="J105" s="21"/>
      <c r="K105" s="22"/>
    </row>
    <row r="106" spans="1:11" ht="15" customHeight="1" x14ac:dyDescent="0.15">
      <c r="A106" s="12"/>
      <c r="B106" s="13"/>
      <c r="C106" s="13"/>
      <c r="D106" s="14"/>
      <c r="E106" s="16" t="s">
        <v>25</v>
      </c>
      <c r="F106" s="18">
        <v>1</v>
      </c>
      <c r="G106" s="51"/>
      <c r="H106" s="20"/>
      <c r="J106" s="21"/>
      <c r="K106" s="22"/>
    </row>
    <row r="107" spans="1:11" ht="15" customHeight="1" x14ac:dyDescent="0.15">
      <c r="A107" s="9"/>
      <c r="B107" s="10"/>
      <c r="C107" s="10"/>
      <c r="D107" s="11" t="s">
        <v>66</v>
      </c>
      <c r="E107" s="15"/>
      <c r="F107" s="17"/>
      <c r="G107" s="52"/>
      <c r="H107" s="19" t="s">
        <v>68</v>
      </c>
      <c r="J107" s="21">
        <v>31</v>
      </c>
      <c r="K107" s="22">
        <v>4</v>
      </c>
    </row>
    <row r="108" spans="1:11" ht="15" customHeight="1" x14ac:dyDescent="0.15">
      <c r="A108" s="9"/>
      <c r="B108" s="10"/>
      <c r="C108" s="10"/>
      <c r="D108" s="11" t="s">
        <v>67</v>
      </c>
      <c r="E108" s="15" t="s">
        <v>24</v>
      </c>
      <c r="F108" s="17"/>
      <c r="G108" s="52"/>
      <c r="H108" s="19" t="s">
        <v>24</v>
      </c>
      <c r="J108" s="21"/>
      <c r="K108" s="22"/>
    </row>
    <row r="109" spans="1:11" ht="15" customHeight="1" x14ac:dyDescent="0.15">
      <c r="A109" s="12"/>
      <c r="B109" s="13"/>
      <c r="C109" s="13"/>
      <c r="D109" s="14"/>
      <c r="E109" s="16" t="s">
        <v>25</v>
      </c>
      <c r="F109" s="18">
        <v>1</v>
      </c>
      <c r="G109" s="52"/>
      <c r="H109" s="20"/>
      <c r="J109" s="21"/>
      <c r="K109" s="22"/>
    </row>
    <row r="110" spans="1:11" ht="15" customHeight="1" x14ac:dyDescent="0.15">
      <c r="A110" s="9"/>
      <c r="B110" s="10"/>
      <c r="C110" s="59" t="s">
        <v>69</v>
      </c>
      <c r="D110" s="11"/>
      <c r="E110" s="15"/>
      <c r="F110" s="17"/>
      <c r="G110" s="51">
        <f>G113</f>
        <v>0</v>
      </c>
      <c r="H110" s="19" t="s">
        <v>24</v>
      </c>
      <c r="J110" s="21">
        <v>32</v>
      </c>
      <c r="K110" s="22">
        <v>3</v>
      </c>
    </row>
    <row r="111" spans="1:11" ht="15" customHeight="1" x14ac:dyDescent="0.15">
      <c r="A111" s="9"/>
      <c r="B111" s="10"/>
      <c r="C111" s="60"/>
      <c r="D111" s="11"/>
      <c r="E111" s="15" t="s">
        <v>24</v>
      </c>
      <c r="F111" s="17"/>
      <c r="G111" s="51"/>
      <c r="H111" s="19" t="s">
        <v>24</v>
      </c>
      <c r="J111" s="21"/>
      <c r="K111" s="22"/>
    </row>
    <row r="112" spans="1:11" ht="15" customHeight="1" x14ac:dyDescent="0.15">
      <c r="A112" s="12"/>
      <c r="B112" s="13"/>
      <c r="C112" s="61"/>
      <c r="D112" s="14"/>
      <c r="E112" s="16" t="s">
        <v>25</v>
      </c>
      <c r="F112" s="18">
        <v>1</v>
      </c>
      <c r="G112" s="51"/>
      <c r="H112" s="20"/>
      <c r="J112" s="21"/>
      <c r="K112" s="22"/>
    </row>
    <row r="113" spans="1:11" ht="15" customHeight="1" x14ac:dyDescent="0.15">
      <c r="A113" s="9"/>
      <c r="B113" s="10"/>
      <c r="C113" s="10"/>
      <c r="D113" s="11" t="s">
        <v>70</v>
      </c>
      <c r="E113" s="15"/>
      <c r="F113" s="17"/>
      <c r="G113" s="52"/>
      <c r="H113" s="19" t="s">
        <v>24</v>
      </c>
      <c r="J113" s="21">
        <v>33</v>
      </c>
      <c r="K113" s="22"/>
    </row>
    <row r="114" spans="1:11" ht="15" customHeight="1" x14ac:dyDescent="0.15">
      <c r="A114" s="9"/>
      <c r="B114" s="10"/>
      <c r="C114" s="10"/>
      <c r="D114" s="11"/>
      <c r="E114" s="15" t="s">
        <v>24</v>
      </c>
      <c r="F114" s="17"/>
      <c r="G114" s="52"/>
      <c r="H114" s="19" t="s">
        <v>24</v>
      </c>
      <c r="J114" s="21"/>
      <c r="K114" s="22"/>
    </row>
    <row r="115" spans="1:11" ht="15" customHeight="1" x14ac:dyDescent="0.15">
      <c r="A115" s="12"/>
      <c r="B115" s="13"/>
      <c r="C115" s="13"/>
      <c r="D115" s="14"/>
      <c r="E115" s="16" t="s">
        <v>25</v>
      </c>
      <c r="F115" s="18">
        <v>1</v>
      </c>
      <c r="G115" s="52"/>
      <c r="H115" s="20"/>
      <c r="J115" s="21"/>
      <c r="K115" s="22"/>
    </row>
    <row r="116" spans="1:11" ht="15" customHeight="1" x14ac:dyDescent="0.15">
      <c r="A116" s="9"/>
      <c r="B116" s="59" t="s">
        <v>71</v>
      </c>
      <c r="C116" s="10"/>
      <c r="D116" s="11"/>
      <c r="E116" s="15"/>
      <c r="F116" s="17"/>
      <c r="G116" s="52"/>
      <c r="H116" s="19" t="s">
        <v>24</v>
      </c>
      <c r="J116" s="21">
        <v>34</v>
      </c>
      <c r="K116" s="22"/>
    </row>
    <row r="117" spans="1:11" ht="15" customHeight="1" x14ac:dyDescent="0.15">
      <c r="A117" s="9"/>
      <c r="B117" s="60"/>
      <c r="C117" s="10"/>
      <c r="D117" s="11"/>
      <c r="E117" s="15" t="s">
        <v>24</v>
      </c>
      <c r="F117" s="17"/>
      <c r="G117" s="52"/>
      <c r="H117" s="19" t="s">
        <v>24</v>
      </c>
      <c r="J117" s="21"/>
      <c r="K117" s="22"/>
    </row>
    <row r="118" spans="1:11" ht="15" customHeight="1" x14ac:dyDescent="0.15">
      <c r="A118" s="12"/>
      <c r="B118" s="61"/>
      <c r="C118" s="13"/>
      <c r="D118" s="14"/>
      <c r="E118" s="16" t="s">
        <v>25</v>
      </c>
      <c r="F118" s="18">
        <v>1</v>
      </c>
      <c r="G118" s="52"/>
      <c r="H118" s="20"/>
      <c r="J118" s="21"/>
      <c r="K118" s="22"/>
    </row>
    <row r="119" spans="1:11" ht="15" customHeight="1" x14ac:dyDescent="0.15">
      <c r="A119" s="9" t="s">
        <v>72</v>
      </c>
      <c r="B119" s="10"/>
      <c r="C119" s="10"/>
      <c r="D119" s="11"/>
      <c r="E119" s="15"/>
      <c r="F119" s="17"/>
      <c r="G119" s="51">
        <f>G95+G98</f>
        <v>0</v>
      </c>
      <c r="H119" s="19" t="s">
        <v>24</v>
      </c>
      <c r="J119" s="21">
        <v>35</v>
      </c>
      <c r="K119" s="22"/>
    </row>
    <row r="120" spans="1:11" ht="15" customHeight="1" x14ac:dyDescent="0.15">
      <c r="A120" s="9"/>
      <c r="B120" s="10"/>
      <c r="C120" s="10"/>
      <c r="D120" s="11"/>
      <c r="E120" s="15" t="s">
        <v>24</v>
      </c>
      <c r="F120" s="17"/>
      <c r="G120" s="51"/>
      <c r="H120" s="19" t="s">
        <v>24</v>
      </c>
      <c r="J120" s="21"/>
      <c r="K120" s="22"/>
    </row>
    <row r="121" spans="1:11" ht="15" customHeight="1" x14ac:dyDescent="0.15">
      <c r="A121" s="12"/>
      <c r="B121" s="13"/>
      <c r="C121" s="13"/>
      <c r="D121" s="14"/>
      <c r="E121" s="16" t="s">
        <v>25</v>
      </c>
      <c r="F121" s="18">
        <v>1</v>
      </c>
      <c r="G121" s="51"/>
      <c r="H121" s="20"/>
      <c r="J121" s="21"/>
      <c r="K121" s="22"/>
    </row>
    <row r="122" spans="1:11" ht="15" customHeight="1" x14ac:dyDescent="0.15">
      <c r="A122" s="9"/>
      <c r="B122" s="10" t="s">
        <v>73</v>
      </c>
      <c r="C122" s="10"/>
      <c r="D122" s="11"/>
      <c r="E122" s="15"/>
      <c r="F122" s="17"/>
      <c r="G122" s="52"/>
      <c r="H122" s="19" t="s">
        <v>24</v>
      </c>
      <c r="J122" s="21">
        <v>36</v>
      </c>
      <c r="K122" s="22">
        <v>210</v>
      </c>
    </row>
    <row r="123" spans="1:11" ht="15" customHeight="1" x14ac:dyDescent="0.15">
      <c r="A123" s="9"/>
      <c r="B123" s="10"/>
      <c r="C123" s="10"/>
      <c r="D123" s="11"/>
      <c r="E123" s="15" t="s">
        <v>24</v>
      </c>
      <c r="F123" s="17"/>
      <c r="G123" s="52"/>
      <c r="H123" s="19" t="s">
        <v>24</v>
      </c>
      <c r="J123" s="21"/>
      <c r="K123" s="22"/>
    </row>
    <row r="124" spans="1:11" ht="15" customHeight="1" x14ac:dyDescent="0.15">
      <c r="A124" s="12"/>
      <c r="B124" s="13"/>
      <c r="C124" s="13"/>
      <c r="D124" s="14"/>
      <c r="E124" s="16" t="s">
        <v>25</v>
      </c>
      <c r="F124" s="18">
        <v>1</v>
      </c>
      <c r="G124" s="52"/>
      <c r="H124" s="20"/>
      <c r="J124" s="21"/>
      <c r="K124" s="22"/>
    </row>
    <row r="125" spans="1:11" ht="15" customHeight="1" x14ac:dyDescent="0.15">
      <c r="A125" s="9" t="s">
        <v>74</v>
      </c>
      <c r="B125" s="10"/>
      <c r="C125" s="10"/>
      <c r="D125" s="11"/>
      <c r="E125" s="15"/>
      <c r="F125" s="17"/>
      <c r="G125" s="51">
        <f>G95+G98+G122</f>
        <v>0</v>
      </c>
      <c r="H125" s="19" t="s">
        <v>24</v>
      </c>
      <c r="J125" s="21">
        <v>37</v>
      </c>
      <c r="K125" s="22"/>
    </row>
    <row r="126" spans="1:11" ht="15" customHeight="1" x14ac:dyDescent="0.15">
      <c r="A126" s="9"/>
      <c r="B126" s="10"/>
      <c r="C126" s="10"/>
      <c r="D126" s="11"/>
      <c r="E126" s="15" t="s">
        <v>24</v>
      </c>
      <c r="F126" s="17"/>
      <c r="G126" s="51"/>
      <c r="H126" s="19" t="s">
        <v>24</v>
      </c>
      <c r="J126" s="21"/>
      <c r="K126" s="22"/>
    </row>
    <row r="127" spans="1:11" ht="15" customHeight="1" x14ac:dyDescent="0.15">
      <c r="A127" s="12"/>
      <c r="B127" s="13"/>
      <c r="C127" s="13"/>
      <c r="D127" s="14"/>
      <c r="E127" s="16" t="s">
        <v>25</v>
      </c>
      <c r="F127" s="18">
        <v>1</v>
      </c>
      <c r="G127" s="51"/>
      <c r="H127" s="20"/>
      <c r="J127" s="21"/>
      <c r="K127" s="22"/>
    </row>
    <row r="128" spans="1:11" ht="15" customHeight="1" x14ac:dyDescent="0.15">
      <c r="A128" s="9"/>
      <c r="B128" s="59" t="s">
        <v>75</v>
      </c>
      <c r="C128" s="10"/>
      <c r="D128" s="11"/>
      <c r="E128" s="15"/>
      <c r="F128" s="17"/>
      <c r="G128" s="52"/>
      <c r="H128" s="19" t="s">
        <v>24</v>
      </c>
      <c r="J128" s="21">
        <v>38</v>
      </c>
      <c r="K128" s="22">
        <v>220</v>
      </c>
    </row>
    <row r="129" spans="1:11" ht="15" customHeight="1" x14ac:dyDescent="0.15">
      <c r="A129" s="9"/>
      <c r="B129" s="60"/>
      <c r="C129" s="10"/>
      <c r="D129" s="11"/>
      <c r="E129" s="15" t="s">
        <v>24</v>
      </c>
      <c r="F129" s="17"/>
      <c r="G129" s="52"/>
      <c r="H129" s="19" t="s">
        <v>24</v>
      </c>
      <c r="J129" s="21"/>
      <c r="K129" s="22"/>
    </row>
    <row r="130" spans="1:11" ht="15" customHeight="1" x14ac:dyDescent="0.15">
      <c r="A130" s="12"/>
      <c r="B130" s="61"/>
      <c r="C130" s="13"/>
      <c r="D130" s="14"/>
      <c r="E130" s="16" t="s">
        <v>25</v>
      </c>
      <c r="F130" s="18">
        <v>1</v>
      </c>
      <c r="G130" s="52"/>
      <c r="H130" s="20"/>
      <c r="J130" s="21"/>
      <c r="K130" s="22"/>
    </row>
    <row r="131" spans="1:11" ht="15" customHeight="1" x14ac:dyDescent="0.15">
      <c r="A131" s="9" t="s">
        <v>76</v>
      </c>
      <c r="B131" s="10"/>
      <c r="C131" s="10"/>
      <c r="D131" s="11"/>
      <c r="E131" s="15"/>
      <c r="F131" s="17"/>
      <c r="G131" s="51">
        <f>G125+G128</f>
        <v>0</v>
      </c>
      <c r="H131" s="19" t="s">
        <v>24</v>
      </c>
      <c r="J131" s="21">
        <v>39</v>
      </c>
      <c r="K131" s="22">
        <v>30</v>
      </c>
    </row>
    <row r="132" spans="1:11" ht="15" customHeight="1" x14ac:dyDescent="0.15">
      <c r="A132" s="9"/>
      <c r="B132" s="10"/>
      <c r="C132" s="10"/>
      <c r="D132" s="11"/>
      <c r="E132" s="15" t="s">
        <v>24</v>
      </c>
      <c r="F132" s="17"/>
      <c r="G132" s="51"/>
      <c r="H132" s="19" t="s">
        <v>24</v>
      </c>
      <c r="J132" s="21"/>
      <c r="K132" s="22"/>
    </row>
    <row r="133" spans="1:11" ht="15" customHeight="1" x14ac:dyDescent="0.15">
      <c r="A133" s="12"/>
      <c r="B133" s="13"/>
      <c r="C133" s="13"/>
      <c r="D133" s="14"/>
      <c r="E133" s="16" t="s">
        <v>25</v>
      </c>
      <c r="F133" s="18">
        <v>1</v>
      </c>
      <c r="G133" s="51"/>
      <c r="H133" s="20"/>
      <c r="J133" s="21"/>
      <c r="K133" s="22"/>
    </row>
    <row r="134" spans="1:11" ht="15" customHeight="1" x14ac:dyDescent="0.15">
      <c r="A134" s="23" t="s">
        <v>77</v>
      </c>
      <c r="B134" s="24"/>
      <c r="C134" s="24"/>
      <c r="D134" s="25"/>
      <c r="E134" s="32"/>
      <c r="F134" s="35"/>
      <c r="G134" s="53">
        <f>G131</f>
        <v>0</v>
      </c>
      <c r="H134" s="38" t="s">
        <v>24</v>
      </c>
      <c r="J134" s="41">
        <v>40</v>
      </c>
      <c r="K134" s="41">
        <v>30</v>
      </c>
    </row>
    <row r="135" spans="1:11" ht="15" customHeight="1" x14ac:dyDescent="0.15">
      <c r="A135" s="26"/>
      <c r="B135" s="27"/>
      <c r="C135" s="27"/>
      <c r="D135" s="28"/>
      <c r="E135" s="33" t="s">
        <v>24</v>
      </c>
      <c r="F135" s="36"/>
      <c r="G135" s="53"/>
      <c r="H135" s="39" t="s">
        <v>24</v>
      </c>
    </row>
    <row r="136" spans="1:11" ht="15" customHeight="1" x14ac:dyDescent="0.15">
      <c r="A136" s="29"/>
      <c r="B136" s="30"/>
      <c r="C136" s="30"/>
      <c r="D136" s="31"/>
      <c r="E136" s="34" t="s">
        <v>25</v>
      </c>
      <c r="F136" s="37">
        <v>1</v>
      </c>
      <c r="G136" s="53"/>
      <c r="H136" s="40"/>
    </row>
    <row r="137" spans="1:11" x14ac:dyDescent="0.15">
      <c r="A137" s="42" t="s">
        <v>78</v>
      </c>
      <c r="B137" s="43" t="s">
        <v>79</v>
      </c>
    </row>
    <row r="138" spans="1:11" x14ac:dyDescent="0.15">
      <c r="A138" s="42" t="s">
        <v>80</v>
      </c>
      <c r="B138" s="43" t="s">
        <v>81</v>
      </c>
    </row>
    <row r="139" spans="1:11" x14ac:dyDescent="0.15">
      <c r="A139" s="42" t="s">
        <v>82</v>
      </c>
      <c r="B139" s="43" t="s">
        <v>83</v>
      </c>
    </row>
  </sheetData>
  <sheetProtection algorithmName="SHA-512" hashValue="L6R9QAEL87ubzW7aAvnEnp6iewKNMdroumcphmw3w29msxkAyHIOThFAylJD8f1m2C/xkd0SJXHOVg52M9IZJw==" saltValue="2iz5yfzbUcJKfXrMctx8Uw==" spinCount="100000" sheet="1" objects="1" scenarios="1"/>
  <mergeCells count="67">
    <mergeCell ref="B128:B130"/>
    <mergeCell ref="C68:C70"/>
    <mergeCell ref="C80:C82"/>
    <mergeCell ref="B77:B79"/>
    <mergeCell ref="B116:B118"/>
    <mergeCell ref="C110:C112"/>
    <mergeCell ref="C35:C37"/>
    <mergeCell ref="C50:C52"/>
    <mergeCell ref="C26:C28"/>
    <mergeCell ref="C56:C58"/>
    <mergeCell ref="G128:G130"/>
    <mergeCell ref="G131:G133"/>
    <mergeCell ref="G134:G136"/>
    <mergeCell ref="D30:D31"/>
    <mergeCell ref="D33:D34"/>
    <mergeCell ref="D54:D55"/>
    <mergeCell ref="D60:D61"/>
    <mergeCell ref="D63:D64"/>
    <mergeCell ref="D72:D73"/>
    <mergeCell ref="D75:D76"/>
    <mergeCell ref="D84:D85"/>
    <mergeCell ref="G113:G115"/>
    <mergeCell ref="G116:G118"/>
    <mergeCell ref="G119:G121"/>
    <mergeCell ref="G122:G124"/>
    <mergeCell ref="G125:G127"/>
    <mergeCell ref="G98:G100"/>
    <mergeCell ref="G101:G103"/>
    <mergeCell ref="G104:G106"/>
    <mergeCell ref="G107:G109"/>
    <mergeCell ref="G110:G112"/>
    <mergeCell ref="G83:G85"/>
    <mergeCell ref="G86:G88"/>
    <mergeCell ref="G89:G91"/>
    <mergeCell ref="G92:G94"/>
    <mergeCell ref="G95:G97"/>
    <mergeCell ref="G68:G70"/>
    <mergeCell ref="G71:G73"/>
    <mergeCell ref="G74:G76"/>
    <mergeCell ref="G77:G79"/>
    <mergeCell ref="G80:G82"/>
    <mergeCell ref="G53:G55"/>
    <mergeCell ref="G56:G58"/>
    <mergeCell ref="G59:G61"/>
    <mergeCell ref="G62:G64"/>
    <mergeCell ref="G65:G67"/>
    <mergeCell ref="G38:G40"/>
    <mergeCell ref="G41:G43"/>
    <mergeCell ref="G44:G46"/>
    <mergeCell ref="G47:G49"/>
    <mergeCell ref="G50:G52"/>
    <mergeCell ref="G23:G25"/>
    <mergeCell ref="G26:G28"/>
    <mergeCell ref="G29:G31"/>
    <mergeCell ref="G32:G34"/>
    <mergeCell ref="G35:G37"/>
    <mergeCell ref="A12:C12"/>
    <mergeCell ref="D12:H12"/>
    <mergeCell ref="A14:C14"/>
    <mergeCell ref="A17:H19"/>
    <mergeCell ref="G20:G22"/>
    <mergeCell ref="A3:H3"/>
    <mergeCell ref="G6:H6"/>
    <mergeCell ref="G7:H7"/>
    <mergeCell ref="G8:H8"/>
    <mergeCell ref="A10:C10"/>
    <mergeCell ref="D10:H10"/>
  </mergeCells>
  <phoneticPr fontId="5"/>
  <pageMargins left="0.78740157480314965" right="0.78740157480314965" top="0.98425196850393704" bottom="0.98425196850393704" header="0.51181102362204722" footer="0.51181102362204722"/>
  <pageSetup paperSize="9" scale="58" fitToHeight="99" orientation="portrait" r:id="rId1"/>
  <headerFooter alignWithMargins="0"/>
  <rowBreaks count="2" manualBreakCount="2">
    <brk id="76" max="16383" man="1"/>
    <brk id="1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中村　憲之</cp:lastModifiedBy>
  <cp:lastPrinted>2025-03-12T04:22:43Z</cp:lastPrinted>
  <dcterms:created xsi:type="dcterms:W3CDTF">2025-03-12T00:17:28Z</dcterms:created>
  <dcterms:modified xsi:type="dcterms:W3CDTF">2025-03-12T04:23:48Z</dcterms:modified>
</cp:coreProperties>
</file>