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01 R04以降のデータ\14 防災・水防\15 デジ田関係(すぐメール)\03 プロポーザル\3 実施・公告\"/>
    </mc:Choice>
  </mc:AlternateContent>
  <xr:revisionPtr revIDLastSave="0" documentId="13_ncr:1_{4336EA58-0211-4288-B2F6-A7098359ADA2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内訳書鏡" sheetId="205" r:id="rId1"/>
    <sheet name="内訳書" sheetId="219" r:id="rId2"/>
    <sheet name="計画策定" sheetId="209" state="hidden" r:id="rId3"/>
    <sheet name="日額人件費" sheetId="200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_rs1" localSheetId="2">#REF!</definedName>
    <definedName name="______rw1" localSheetId="2">#REF!</definedName>
    <definedName name="_____rs1">#REF!</definedName>
    <definedName name="_____rw1">#REF!</definedName>
    <definedName name="____rs1" localSheetId="2">#REF!</definedName>
    <definedName name="____rw1" localSheetId="2">#REF!</definedName>
    <definedName name="___rs1" localSheetId="2">#REF!</definedName>
    <definedName name="___rw1" localSheetId="2">#REF!</definedName>
    <definedName name="__DAT1" localSheetId="2">#REF!</definedName>
    <definedName name="__DAT10" localSheetId="2">#REF!</definedName>
    <definedName name="__DAT11" localSheetId="2">#REF!</definedName>
    <definedName name="__DAT12" localSheetId="2">#REF!</definedName>
    <definedName name="__DAT13" localSheetId="2">#REF!</definedName>
    <definedName name="__DAT14" localSheetId="2">#REF!</definedName>
    <definedName name="__DAT15" localSheetId="2">#REF!</definedName>
    <definedName name="__DAT16" localSheetId="2">#REF!</definedName>
    <definedName name="__DAT17" localSheetId="2">#REF!</definedName>
    <definedName name="__DAT18" localSheetId="2">#REF!</definedName>
    <definedName name="__DAT19" localSheetId="2">#REF!</definedName>
    <definedName name="__DAT2" localSheetId="2">#REF!</definedName>
    <definedName name="__DAT20" localSheetId="2">#REF!</definedName>
    <definedName name="__DAT21" localSheetId="2">#REF!</definedName>
    <definedName name="__DAT22" localSheetId="2">#REF!</definedName>
    <definedName name="__DAT23" localSheetId="2">#REF!</definedName>
    <definedName name="__DAT24" localSheetId="2">#REF!</definedName>
    <definedName name="__DAT25" localSheetId="2">#REF!</definedName>
    <definedName name="__DAT26" localSheetId="2">#REF!</definedName>
    <definedName name="__DAT27" localSheetId="2">#REF!</definedName>
    <definedName name="__DAT28" localSheetId="2">#REF!</definedName>
    <definedName name="__DAT29" localSheetId="2">#REF!</definedName>
    <definedName name="__DAT3" localSheetId="2">#REF!</definedName>
    <definedName name="__DAT30" localSheetId="2">#REF!</definedName>
    <definedName name="__DAT31" localSheetId="2">#REF!</definedName>
    <definedName name="__DAT32" localSheetId="2">#REF!</definedName>
    <definedName name="__DAT33" localSheetId="2">#REF!</definedName>
    <definedName name="__DAT34" localSheetId="2">#REF!</definedName>
    <definedName name="__DAT35" localSheetId="2">#REF!</definedName>
    <definedName name="__DAT36" localSheetId="2">#REF!</definedName>
    <definedName name="__DAT37" localSheetId="2">#REF!</definedName>
    <definedName name="__DAT38" localSheetId="2">#REF!</definedName>
    <definedName name="__DAT39" localSheetId="2">#REF!</definedName>
    <definedName name="__DAT4" localSheetId="2">#REF!</definedName>
    <definedName name="__DAT40" localSheetId="2">#REF!</definedName>
    <definedName name="__DAT41" localSheetId="2">#REF!</definedName>
    <definedName name="__DAT42" localSheetId="2">#REF!</definedName>
    <definedName name="__DAT43" localSheetId="2">#REF!</definedName>
    <definedName name="__DAT44" localSheetId="2">#REF!</definedName>
    <definedName name="__DAT45" localSheetId="2">#REF!</definedName>
    <definedName name="__DAT46" localSheetId="2">#REF!</definedName>
    <definedName name="__DAT47" localSheetId="2">#REF!</definedName>
    <definedName name="__DAT48" localSheetId="2">#REF!</definedName>
    <definedName name="__DAT49" localSheetId="2">#REF!</definedName>
    <definedName name="__DAT5" localSheetId="2">#REF!</definedName>
    <definedName name="__DAT50" localSheetId="2">#REF!</definedName>
    <definedName name="__DAT51" localSheetId="2">#REF!</definedName>
    <definedName name="__DAT52" localSheetId="2">#REF!</definedName>
    <definedName name="__DAT53" localSheetId="2">#REF!</definedName>
    <definedName name="__DAT54" localSheetId="2">#REF!</definedName>
    <definedName name="__DAT55" localSheetId="2">#REF!</definedName>
    <definedName name="__DAT56" localSheetId="2">#REF!</definedName>
    <definedName name="__DAT57" localSheetId="2">#REF!</definedName>
    <definedName name="__DAT58" localSheetId="2">#REF!</definedName>
    <definedName name="__DAT59" localSheetId="2">#REF!</definedName>
    <definedName name="__DAT6" localSheetId="2">#REF!</definedName>
    <definedName name="__DAT7" localSheetId="2">#REF!</definedName>
    <definedName name="__DAT8" localSheetId="2">#REF!</definedName>
    <definedName name="__DAT9" localSheetId="2">#REF!</definedName>
    <definedName name="__PRN2" localSheetId="2">#REF!</definedName>
    <definedName name="__rs1" localSheetId="2">#REF!</definedName>
    <definedName name="__rw1" localSheetId="2">#REF!</definedName>
    <definedName name="_1_select_内訳書" localSheetId="2">#REF!</definedName>
    <definedName name="_1000" localSheetId="2">#REF!</definedName>
    <definedName name="_2500" localSheetId="2">#REF!</definedName>
    <definedName name="_500" localSheetId="2">#REF!</definedName>
    <definedName name="_5000" localSheetId="2">#REF!</definedName>
    <definedName name="_b1" localSheetId="2">#REF!</definedName>
    <definedName name="_b1" localSheetId="3">#REF!</definedName>
    <definedName name="_b1">#REF!</definedName>
    <definedName name="_b2" localSheetId="2">#REF!</definedName>
    <definedName name="_b2" localSheetId="3">#REF!</definedName>
    <definedName name="_b2">#REF!</definedName>
    <definedName name="_DAT1" localSheetId="2">#REF!</definedName>
    <definedName name="_DAT10" localSheetId="2">#REF!</definedName>
    <definedName name="_DAT11" localSheetId="2">#REF!</definedName>
    <definedName name="_DAT12" localSheetId="2">#REF!</definedName>
    <definedName name="_DAT13" localSheetId="2">#REF!</definedName>
    <definedName name="_DAT14" localSheetId="2">#REF!</definedName>
    <definedName name="_DAT15" localSheetId="2">#REF!</definedName>
    <definedName name="_DAT16" localSheetId="2">#REF!</definedName>
    <definedName name="_DAT17" localSheetId="2">#REF!</definedName>
    <definedName name="_DAT18" localSheetId="2">#REF!</definedName>
    <definedName name="_DAT19" localSheetId="2">#REF!</definedName>
    <definedName name="_DAT2" localSheetId="2">#REF!</definedName>
    <definedName name="_DAT20" localSheetId="2">#REF!</definedName>
    <definedName name="_DAT21" localSheetId="2">#REF!</definedName>
    <definedName name="_DAT22" localSheetId="2">#REF!</definedName>
    <definedName name="_DAT23" localSheetId="2">#REF!</definedName>
    <definedName name="_DAT24" localSheetId="2">#REF!</definedName>
    <definedName name="_DAT25" localSheetId="2">#REF!</definedName>
    <definedName name="_DAT26" localSheetId="2">#REF!</definedName>
    <definedName name="_DAT27" localSheetId="2">#REF!</definedName>
    <definedName name="_DAT28" localSheetId="2">#REF!</definedName>
    <definedName name="_DAT29" localSheetId="2">#REF!</definedName>
    <definedName name="_DAT3" localSheetId="2">#REF!</definedName>
    <definedName name="_DAT30" localSheetId="2">#REF!</definedName>
    <definedName name="_DAT31" localSheetId="2">#REF!</definedName>
    <definedName name="_DAT32" localSheetId="2">#REF!</definedName>
    <definedName name="_DAT33" localSheetId="2">#REF!</definedName>
    <definedName name="_DAT34" localSheetId="2">#REF!</definedName>
    <definedName name="_DAT35" localSheetId="2">#REF!</definedName>
    <definedName name="_DAT36" localSheetId="2">#REF!</definedName>
    <definedName name="_DAT37" localSheetId="2">#REF!</definedName>
    <definedName name="_DAT38" localSheetId="2">#REF!</definedName>
    <definedName name="_DAT39" localSheetId="2">#REF!</definedName>
    <definedName name="_DAT4" localSheetId="2">#REF!</definedName>
    <definedName name="_DAT40" localSheetId="2">#REF!</definedName>
    <definedName name="_DAT41" localSheetId="2">#REF!</definedName>
    <definedName name="_DAT42" localSheetId="2">#REF!</definedName>
    <definedName name="_DAT43" localSheetId="2">#REF!</definedName>
    <definedName name="_DAT44" localSheetId="2">#REF!</definedName>
    <definedName name="_DAT45" localSheetId="2">#REF!</definedName>
    <definedName name="_DAT46" localSheetId="2">#REF!</definedName>
    <definedName name="_DAT47" localSheetId="2">#REF!</definedName>
    <definedName name="_DAT48" localSheetId="2">#REF!</definedName>
    <definedName name="_DAT49" localSheetId="2">#REF!</definedName>
    <definedName name="_DAT5" localSheetId="2">#REF!</definedName>
    <definedName name="_DAT50" localSheetId="2">#REF!</definedName>
    <definedName name="_DAT51" localSheetId="2">#REF!</definedName>
    <definedName name="_DAT52" localSheetId="2">#REF!</definedName>
    <definedName name="_DAT53" localSheetId="2">#REF!</definedName>
    <definedName name="_DAT54" localSheetId="2">#REF!</definedName>
    <definedName name="_DAT55" localSheetId="2">#REF!</definedName>
    <definedName name="_DAT56" localSheetId="2">#REF!</definedName>
    <definedName name="_DAT57" localSheetId="2">#REF!</definedName>
    <definedName name="_DAT58" localSheetId="2">#REF!</definedName>
    <definedName name="_DAT59" localSheetId="2">#REF!</definedName>
    <definedName name="_DAT6" localSheetId="2">#REF!</definedName>
    <definedName name="_DAT7" localSheetId="2">#REF!</definedName>
    <definedName name="_DAT8" localSheetId="2">#REF!</definedName>
    <definedName name="_DAT9" localSheetId="2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2" hidden="1">計画策定!$A$3:$I$41</definedName>
    <definedName name="_h3" localSheetId="2">#REF!</definedName>
    <definedName name="_h3" localSheetId="3">#REF!</definedName>
    <definedName name="_h3">#REF!</definedName>
    <definedName name="_HYOUSI" localSheetId="2">#REF!</definedName>
    <definedName name="_HYOUSI" localSheetId="3">#REF!</definedName>
    <definedName name="_HYOUSI1" localSheetId="2">#REF!</definedName>
    <definedName name="_HYOUSI1" localSheetId="3">#REF!</definedName>
    <definedName name="_JINKEN" localSheetId="2">#REF!</definedName>
    <definedName name="_JINKEN" localSheetId="3">#REF!</definedName>
    <definedName name="_JINKEN1" localSheetId="2">#REF!</definedName>
    <definedName name="_JINKEN1" localSheetId="3">#REF!</definedName>
    <definedName name="_KEIHI" localSheetId="2">#REF!</definedName>
    <definedName name="_KEIHI" localSheetId="3">#REF!</definedName>
    <definedName name="_KEIHI1" localSheetId="2">#REF!</definedName>
    <definedName name="_KEIHI1" localSheetId="3">#REF!</definedName>
    <definedName name="_P" localSheetId="2">#REF!</definedName>
    <definedName name="_P" localSheetId="3">#REF!</definedName>
    <definedName name="_PRN" localSheetId="2">#REF!</definedName>
    <definedName name="_PRN" localSheetId="3">#REF!</definedName>
    <definedName name="_PRN2" localSheetId="2">#REF!</definedName>
    <definedName name="_rc" localSheetId="2">#REF!</definedName>
    <definedName name="_rc" localSheetId="3">#REF!</definedName>
    <definedName name="_rc">#REF!</definedName>
    <definedName name="_REC_AREA" localSheetId="2">#REF!</definedName>
    <definedName name="_REC_AREA" localSheetId="3">#REF!</definedName>
    <definedName name="_Regression_Out" localSheetId="2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hidden="1">#REF!</definedName>
    <definedName name="_rs1" localSheetId="2">#REF!</definedName>
    <definedName name="_rw1" localSheetId="2">#REF!</definedName>
    <definedName name="_UTIWAKE" localSheetId="2">#REF!</definedName>
    <definedName name="_UTIWAKE" localSheetId="3">#REF!</definedName>
    <definedName name="_UTIWAKE1" localSheetId="2">#REF!</definedName>
    <definedName name="_UTIWAKE1" localSheetId="3">#REF!</definedName>
    <definedName name="_マクロ" localSheetId="2">#REF!</definedName>
    <definedName name="_マクロ" localSheetId="3">#REF!</definedName>
    <definedName name="_人件費" localSheetId="2">#REF!</definedName>
    <definedName name="_人件費" localSheetId="3">#REF!</definedName>
    <definedName name="_直接経費" localSheetId="2">#REF!</definedName>
    <definedName name="_直接経費" localSheetId="3">#REF!</definedName>
    <definedName name="_内訳" localSheetId="2">#REF!</definedName>
    <definedName name="_内訳" localSheetId="3">#REF!</definedName>
    <definedName name="_表紙" localSheetId="2">#REF!</definedName>
    <definedName name="_表紙" localSheetId="3">#REF!</definedName>
    <definedName name="\0" localSheetId="2">[1]単価表!#REF!</definedName>
    <definedName name="\A" localSheetId="2">#REF!</definedName>
    <definedName name="\A" localSheetId="3">#REF!</definedName>
    <definedName name="\a.1" localSheetId="2">[2]単価表!#REF!</definedName>
    <definedName name="\B" localSheetId="2">#REF!</definedName>
    <definedName name="\C" localSheetId="2">[3]見積原稿!#REF!</definedName>
    <definedName name="\d" localSheetId="2">#REF!</definedName>
    <definedName name="\E" localSheetId="2">[3]見積原稿!#REF!</definedName>
    <definedName name="\f" localSheetId="2">#REF!</definedName>
    <definedName name="\g" localSheetId="2">#REF!</definedName>
    <definedName name="\h" localSheetId="2">#REF!</definedName>
    <definedName name="\i" localSheetId="2">#REF!</definedName>
    <definedName name="\i" localSheetId="3">#REF!</definedName>
    <definedName name="\j" localSheetId="2">#REF!</definedName>
    <definedName name="\j" localSheetId="3">#REF!</definedName>
    <definedName name="\j1" localSheetId="2">[2]単価表!#REF!</definedName>
    <definedName name="\L" localSheetId="2">#REF!</definedName>
    <definedName name="\m" localSheetId="2">#REF!</definedName>
    <definedName name="\n" localSheetId="2">#REF!</definedName>
    <definedName name="\n" localSheetId="3">#REF!</definedName>
    <definedName name="\p" localSheetId="2">#REF!</definedName>
    <definedName name="\p1" localSheetId="2">[2]単価表!#REF!</definedName>
    <definedName name="\R" localSheetId="2">[3]見積原稿!#REF!</definedName>
    <definedName name="\s" localSheetId="2">#REF!</definedName>
    <definedName name="\T" localSheetId="2">[3]見積原稿!#REF!</definedName>
    <definedName name="\y" localSheetId="2">[4]単価表!#REF!</definedName>
    <definedName name="\Z" localSheetId="2">[3]見積原稿!#REF!</definedName>
    <definedName name="\z1" localSheetId="2">[2]単価表!#REF!</definedName>
    <definedName name="①" localSheetId="2">#REF!</definedName>
    <definedName name="②" localSheetId="2">#REF!</definedName>
    <definedName name="②ダッシュ" localSheetId="2">#REF!</definedName>
    <definedName name="③" localSheetId="2">#REF!</definedName>
    <definedName name="④" localSheetId="2">#REF!</definedName>
    <definedName name="④ダッシュ" localSheetId="2">#REF!</definedName>
    <definedName name="⑤" localSheetId="2">#REF!</definedName>
    <definedName name="⑥" localSheetId="2">#REF!</definedName>
    <definedName name="⑦" localSheetId="2">#REF!</definedName>
    <definedName name="⑧" localSheetId="2">#REF!</definedName>
    <definedName name="⑨" localSheetId="2">#REF!</definedName>
    <definedName name="⑩" localSheetId="2">#REF!</definedName>
    <definedName name="⑪" localSheetId="2">#REF!</definedName>
    <definedName name="⑫" localSheetId="2">[5]総括!#REF!</definedName>
    <definedName name="⑬" localSheetId="2">[5]総括!#REF!</definedName>
    <definedName name="⑭" localSheetId="2">#REF!</definedName>
    <definedName name="⑮" localSheetId="2">#REF!</definedName>
    <definedName name="⑯" localSheetId="2">#REF!</definedName>
    <definedName name="⑰" localSheetId="2">#REF!</definedName>
    <definedName name="⑱" localSheetId="2">#REF!</definedName>
    <definedName name="a" localSheetId="2">#REF!</definedName>
    <definedName name="a" localSheetId="3">#REF!</definedName>
    <definedName name="a">#REF!</definedName>
    <definedName name="A1_" localSheetId="2">[6]評価１!#REF!</definedName>
    <definedName name="A2_" localSheetId="2">[6]評価１!#REF!</definedName>
    <definedName name="A3_" localSheetId="2">[6]評価１!#REF!</definedName>
    <definedName name="A4_" localSheetId="2">#REF!</definedName>
    <definedName name="A5_" localSheetId="2">[6]評価１!#REF!</definedName>
    <definedName name="A6_" localSheetId="2">#REF!</definedName>
    <definedName name="A7_" localSheetId="2">[6]評価１!#REF!</definedName>
    <definedName name="aaa" localSheetId="2">#REF!</definedName>
    <definedName name="aaa" localSheetId="3">#REF!</definedName>
    <definedName name="aaa">#REF!</definedName>
    <definedName name="bb" localSheetId="2">#REF!</definedName>
    <definedName name="bb" localSheetId="3">#REF!</definedName>
    <definedName name="bb">#REF!</definedName>
    <definedName name="bbbbb" localSheetId="2">#REF!</definedName>
    <definedName name="bugiri" localSheetId="2">[7]縮図2500→10000製図!#REF!</definedName>
    <definedName name="bugiri" localSheetId="3">[7]縮図2500→10000製図!#REF!</definedName>
    <definedName name="bugiri">[7]縮図2500→10000製図!#REF!</definedName>
    <definedName name="B代価" localSheetId="2">#REF!</definedName>
    <definedName name="Ce" localSheetId="2">#REF!</definedName>
    <definedName name="Ce" localSheetId="3">#REF!</definedName>
    <definedName name="Ce">#REF!</definedName>
    <definedName name="Cm" localSheetId="2">#REF!</definedName>
    <definedName name="Cm" localSheetId="3">#REF!</definedName>
    <definedName name="Cm">#REF!</definedName>
    <definedName name="C代価" localSheetId="2">#REF!</definedName>
    <definedName name="_xlnm.Database" localSheetId="2">#REF!</definedName>
    <definedName name="_xlnm.Database" localSheetId="3">#REF!</definedName>
    <definedName name="dbo_T_EngineerDB" localSheetId="2">#REF!</definedName>
    <definedName name="ddd" localSheetId="2">#REF!</definedName>
    <definedName name="dddd" localSheetId="2">#REF!</definedName>
    <definedName name="ddddd" localSheetId="2">#REF!</definedName>
    <definedName name="f" localSheetId="2">#REF!</definedName>
    <definedName name="f" localSheetId="3">#REF!</definedName>
    <definedName name="f">#REF!</definedName>
    <definedName name="fdd" localSheetId="2">#REF!</definedName>
    <definedName name="Fsa" localSheetId="2">#REF!</definedName>
    <definedName name="Fsa" localSheetId="3">#REF!</definedName>
    <definedName name="Fsa">#REF!</definedName>
    <definedName name="ｇ" localSheetId="2">#REF!</definedName>
    <definedName name="ｇｈ" localSheetId="2">#REF!</definedName>
    <definedName name="GPS同時観測" localSheetId="2">#REF!</definedName>
    <definedName name="h0" localSheetId="2">#REF!</definedName>
    <definedName name="h0" localSheetId="3">#REF!</definedName>
    <definedName name="h0">#REF!</definedName>
    <definedName name="hd" localSheetId="2">#REF!</definedName>
    <definedName name="hd" localSheetId="3">#REF!</definedName>
    <definedName name="hd">#REF!</definedName>
    <definedName name="hm" localSheetId="2">#REF!</definedName>
    <definedName name="hm" localSheetId="3">#REF!</definedName>
    <definedName name="hm">#REF!</definedName>
    <definedName name="HPパーツの作成" localSheetId="2">[8]直接人件費明細!#REF!</definedName>
    <definedName name="hs" localSheetId="2">#REF!</definedName>
    <definedName name="hs" localSheetId="3">#REF!</definedName>
    <definedName name="hs">#REF!</definedName>
    <definedName name="HTML_CodePage" hidden="1">932</definedName>
    <definedName name="HTML_Control" localSheetId="2" hidden="1">{"'Sheet1'!$A$1:$I$163"}</definedName>
    <definedName name="HTML_Control" localSheetId="0" hidden="1">{"'Sheet1'!$A$1:$I$163"}</definedName>
    <definedName name="HTML_Control" hidden="1">{"'Sheet1'!$A$1:$I$163"}</definedName>
    <definedName name="HTML_Description" hidden="1">""</definedName>
    <definedName name="HTML_Email" hidden="1">""</definedName>
    <definedName name="HTML_Header" hidden="1">"Sheet1"</definedName>
    <definedName name="HTML_LastUpdate" hidden="1">"00/05/25"</definedName>
    <definedName name="HTML_LineAfter" hidden="1">FALSE</definedName>
    <definedName name="HTML_LineBefore" hidden="1">FALSE</definedName>
    <definedName name="HTML_Name" hidden="1">"hashimoto"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"C:\MyDocument\MyHTML.htm"</definedName>
    <definedName name="HTML_PathTemplate" hidden="1">"H:\hyoca\partner\Edesk1.htm"</definedName>
    <definedName name="HTML_Title" hidden="1">"WBS解説"</definedName>
    <definedName name="I" localSheetId="2">#REF!</definedName>
    <definedName name="I" localSheetId="3">#REF!</definedName>
    <definedName name="I">#REF!</definedName>
    <definedName name="idou" localSheetId="2">[2]単価表!#REF!</definedName>
    <definedName name="idou2" localSheetId="2">[4]単価表!#REF!</definedName>
    <definedName name="insatumenyuu" localSheetId="2">[2]単価表!#REF!</definedName>
    <definedName name="It" localSheetId="2">#REF!</definedName>
    <definedName name="It" localSheetId="3">#REF!</definedName>
    <definedName name="It">#REF!</definedName>
    <definedName name="ItΔt" localSheetId="2">#REF!</definedName>
    <definedName name="ItΔt" localSheetId="3">#REF!</definedName>
    <definedName name="ItΔt">#REF!</definedName>
    <definedName name="j" localSheetId="2">#REF!</definedName>
    <definedName name="js" localSheetId="2">#REF!</definedName>
    <definedName name="K" localSheetId="2">#REF!</definedName>
    <definedName name="K" localSheetId="3">#REF!</definedName>
    <definedName name="K">#REF!</definedName>
    <definedName name="K1_" localSheetId="2">[6]評価１!#REF!</definedName>
    <definedName name="K2_" localSheetId="2">[6]評価１!#REF!</definedName>
    <definedName name="K3_" localSheetId="2">[6]評価１!#REF!</definedName>
    <definedName name="K4_" localSheetId="2">#REF!</definedName>
    <definedName name="K5_" localSheetId="2">[6]評価１!#REF!</definedName>
    <definedName name="K6_" localSheetId="2">#REF!</definedName>
    <definedName name="K7_" localSheetId="2">[6]評価１!#REF!</definedName>
    <definedName name="kagami" localSheetId="2">[9]単価表!#REF!</definedName>
    <definedName name="kk" localSheetId="2">#REF!</definedName>
    <definedName name="KKK" localSheetId="2">#REF!</definedName>
    <definedName name="L" localSheetId="2">#REF!</definedName>
    <definedName name="L" localSheetId="3">#REF!</definedName>
    <definedName name="L">#REF!</definedName>
    <definedName name="lineCount" localSheetId="2">[10]utiwake!#REF!</definedName>
    <definedName name="lineCounts" localSheetId="2">[10]utiwake!#REF!</definedName>
    <definedName name="LL" localSheetId="2">#REF!</definedName>
    <definedName name="LL" localSheetId="3">#REF!</definedName>
    <definedName name="LL">#REF!</definedName>
    <definedName name="lll" localSheetId="2">[11]人件費単価!#REF!</definedName>
    <definedName name="m" localSheetId="2">#REF!</definedName>
    <definedName name="m" localSheetId="3">#REF!</definedName>
    <definedName name="m">#REF!</definedName>
    <definedName name="MaxRowCnt" localSheetId="2">[10]utiwake!#REF!</definedName>
    <definedName name="MBASE" localSheetId="2">#REF!</definedName>
    <definedName name="MENU0" localSheetId="2">[11]人件費単価!#REF!</definedName>
    <definedName name="MENU1" localSheetId="2">[11]人件費単価!#REF!</definedName>
    <definedName name="MENU2" localSheetId="2">[11]人件費単価!#REF!</definedName>
    <definedName name="menyu" localSheetId="2">[4]単価表!#REF!</definedName>
    <definedName name="menyuu" localSheetId="2">[2]単価表!#REF!</definedName>
    <definedName name="mhs" localSheetId="2">[12]撮影なし!#REF!</definedName>
    <definedName name="mks" localSheetId="2">#REF!</definedName>
    <definedName name="mmm" localSheetId="2">[12]撮影なし!#REF!</definedName>
    <definedName name="MtmShoBody2_HkoMotoBusho2" localSheetId="2">#REF!</definedName>
    <definedName name="MtmShoBody3_Chushaku" localSheetId="2">#REF!</definedName>
    <definedName name="MtmShoBody3_Hinmei011" localSheetId="2">#REF!</definedName>
    <definedName name="MtmShoBody3_Hinmei012" localSheetId="2">#REF!</definedName>
    <definedName name="MtmShoBody3_Hinmei013" localSheetId="2">#REF!</definedName>
    <definedName name="MtmShoBody3_Hinmei021" localSheetId="2">#REF!</definedName>
    <definedName name="MtmShoBody3_Hinmei022" localSheetId="2">#REF!</definedName>
    <definedName name="MtmShoBody3_Hinmei023" localSheetId="2">#REF!</definedName>
    <definedName name="MtmShoBody3_Hinmei031" localSheetId="2">#REF!</definedName>
    <definedName name="MtmShoBody3_Hinmei032" localSheetId="2">#REF!</definedName>
    <definedName name="MtmShoBody3_Hinmei033" localSheetId="2">#REF!</definedName>
    <definedName name="MtmShoBody3_Hinmei041" localSheetId="2">#REF!</definedName>
    <definedName name="MtmShoBody3_Hinmei042" localSheetId="2">#REF!</definedName>
    <definedName name="MtmShoBody3_Hinmei043" localSheetId="2">#REF!</definedName>
    <definedName name="MtmShoBody3_Hinmei051" localSheetId="2">#REF!</definedName>
    <definedName name="MtmShoBody3_Hinmei052" localSheetId="2">#REF!</definedName>
    <definedName name="MtmShoBody3_Hinmei053" localSheetId="2">#REF!</definedName>
    <definedName name="MtmShoBody3_Hinmei061" localSheetId="2">#REF!</definedName>
    <definedName name="MtmShoBody3_Hinmei062" localSheetId="2">#REF!</definedName>
    <definedName name="MtmShoBody3_Hinmei063" localSheetId="2">#REF!</definedName>
    <definedName name="MtmShoBody3_Hinmei071" localSheetId="2">#REF!</definedName>
    <definedName name="MtmShoBody3_Hinmei072" localSheetId="2">#REF!</definedName>
    <definedName name="MtmShoBody3_Hinmei073" localSheetId="2">#REF!</definedName>
    <definedName name="MtmShoBody3_Hinmei081" localSheetId="2">#REF!</definedName>
    <definedName name="MtmShoBody3_Hinmei082" localSheetId="2">#REF!</definedName>
    <definedName name="MtmShoBody3_Hinmei083" localSheetId="2">#REF!</definedName>
    <definedName name="MtmShoBody3_Hinmei091" localSheetId="2">#REF!</definedName>
    <definedName name="MtmShoBody3_Hinmei092" localSheetId="2">#REF!</definedName>
    <definedName name="MtmShoBody3_Hinmei093" localSheetId="2">#REF!</definedName>
    <definedName name="MtmShoBody3_Hinmei101" localSheetId="2">#REF!</definedName>
    <definedName name="MtmShoBody3_Hinmei102" localSheetId="2">#REF!</definedName>
    <definedName name="MtmShoBody3_Hinmei103" localSheetId="2">#REF!</definedName>
    <definedName name="MtmShoBody3_Hinmei111" localSheetId="2">#REF!</definedName>
    <definedName name="MtmShoBody3_Hinmei112" localSheetId="2">#REF!</definedName>
    <definedName name="MtmShoBody3_Hinmei113" localSheetId="2">#REF!</definedName>
    <definedName name="MtmShoBody3_Hinmei121" localSheetId="2">#REF!</definedName>
    <definedName name="MtmShoBody3_Hinmei122" localSheetId="2">#REF!</definedName>
    <definedName name="MtmShoBody3_Hinmei123" localSheetId="2">#REF!</definedName>
    <definedName name="MtmShoBody3_Hinmei131" localSheetId="2">#REF!</definedName>
    <definedName name="MtmShoBody3_Hinmei132" localSheetId="2">#REF!</definedName>
    <definedName name="MtmShoBody3_Hinmei133" localSheetId="2">#REF!</definedName>
    <definedName name="MtmShoBody3_Hinmei141" localSheetId="2">#REF!</definedName>
    <definedName name="MtmShoBody3_Hinmei142" localSheetId="2">#REF!</definedName>
    <definedName name="MtmShoBody3_Hinmei143" localSheetId="2">#REF!</definedName>
    <definedName name="MtmShoBody3_Hinmei151" localSheetId="2">#REF!</definedName>
    <definedName name="MtmShoBody3_Hinmei152" localSheetId="2">#REF!</definedName>
    <definedName name="MtmShoBody3_Hinmei153" localSheetId="2">#REF!</definedName>
    <definedName name="MtmShoBody3_Hinmei161" localSheetId="2">#REF!</definedName>
    <definedName name="MtmShoBody3_Hinmei162" localSheetId="2">#REF!</definedName>
    <definedName name="MtmShoBody3_Hinmei163" localSheetId="2">#REF!</definedName>
    <definedName name="MtmShoBody3_Hinmei171" localSheetId="2">#REF!</definedName>
    <definedName name="MtmShoBody3_Hinmei172" localSheetId="2">#REF!</definedName>
    <definedName name="MtmShoBody3_Hinmei173" localSheetId="2">#REF!</definedName>
    <definedName name="MtmShoBody3_Hinmei181" localSheetId="2">#REF!</definedName>
    <definedName name="MtmShoBody3_Hinmei182" localSheetId="2">#REF!</definedName>
    <definedName name="MtmShoBody3_Hinmei183" localSheetId="2">#REF!</definedName>
    <definedName name="MtmShoBody3_Hinmei191" localSheetId="2">#REF!</definedName>
    <definedName name="MtmShoBody3_Hinmei192" localSheetId="2">#REF!</definedName>
    <definedName name="MtmShoBody3_Hinmei193" localSheetId="2">#REF!</definedName>
    <definedName name="MtmShoBody3_Hinmei201" localSheetId="2">#REF!</definedName>
    <definedName name="MtmShoBody3_Hinmei202" localSheetId="2">#REF!</definedName>
    <definedName name="MtmShoBody3_Hinmei203" localSheetId="2">#REF!</definedName>
    <definedName name="MtmShoBody3_Hinmei211" localSheetId="2">#REF!</definedName>
    <definedName name="MtmShoBody3_Hinmei212" localSheetId="2">#REF!</definedName>
    <definedName name="MtmShoBody3_Hinmei213" localSheetId="2">#REF!</definedName>
    <definedName name="MtmShoBody3_Hinmei221" localSheetId="2">#REF!</definedName>
    <definedName name="MtmShoBody3_Hinmei222" localSheetId="2">#REF!</definedName>
    <definedName name="MtmShoBody3_Hinmei223" localSheetId="2">#REF!</definedName>
    <definedName name="MtmShoBody3_Hinmei231" localSheetId="2">#REF!</definedName>
    <definedName name="MtmShoBody3_Hinmei232" localSheetId="2">#REF!</definedName>
    <definedName name="MtmShoBody3_Hinmei233" localSheetId="2">#REF!</definedName>
    <definedName name="MtmShoBody3_Hinmei241" localSheetId="2">#REF!</definedName>
    <definedName name="MtmShoBody3_Hinmei242" localSheetId="2">#REF!</definedName>
    <definedName name="MtmShoBody3_Hinmei243" localSheetId="2">#REF!</definedName>
    <definedName name="MtmShoBody3_Katamei011" localSheetId="2">#REF!</definedName>
    <definedName name="MtmShoBody3_Katamei012" localSheetId="2">#REF!</definedName>
    <definedName name="MtmShoBody3_Katamei013" localSheetId="2">#REF!</definedName>
    <definedName name="MtmShoBody3_Katamei021" localSheetId="2">#REF!</definedName>
    <definedName name="MtmShoBody3_Katamei022" localSheetId="2">#REF!</definedName>
    <definedName name="MtmShoBody3_Katamei023" localSheetId="2">#REF!</definedName>
    <definedName name="MtmShoBody3_Katamei031" localSheetId="2">#REF!</definedName>
    <definedName name="MtmShoBody3_Katamei032" localSheetId="2">#REF!</definedName>
    <definedName name="MtmShoBody3_Katamei033" localSheetId="2">#REF!</definedName>
    <definedName name="MtmShoBody3_Katamei041" localSheetId="2">#REF!</definedName>
    <definedName name="MtmShoBody3_Katamei042" localSheetId="2">#REF!</definedName>
    <definedName name="MtmShoBody3_Katamei043" localSheetId="2">#REF!</definedName>
    <definedName name="MtmShoBody3_Katamei051" localSheetId="2">#REF!</definedName>
    <definedName name="MtmShoBody3_Katamei052" localSheetId="2">#REF!</definedName>
    <definedName name="MtmShoBody3_Katamei053" localSheetId="2">#REF!</definedName>
    <definedName name="MtmShoBody3_Katamei061" localSheetId="2">#REF!</definedName>
    <definedName name="MtmShoBody3_Katamei062" localSheetId="2">#REF!</definedName>
    <definedName name="MtmShoBody3_Katamei063" localSheetId="2">#REF!</definedName>
    <definedName name="MtmShoBody3_Katamei071" localSheetId="2">#REF!</definedName>
    <definedName name="MtmShoBody3_Katamei072" localSheetId="2">#REF!</definedName>
    <definedName name="MtmShoBody3_Katamei073" localSheetId="2">#REF!</definedName>
    <definedName name="MtmShoBody3_Katamei081" localSheetId="2">#REF!</definedName>
    <definedName name="MtmShoBody3_Katamei082" localSheetId="2">#REF!</definedName>
    <definedName name="MtmShoBody3_Katamei083" localSheetId="2">#REF!</definedName>
    <definedName name="MtmShoBody3_Katamei091" localSheetId="2">#REF!</definedName>
    <definedName name="MtmShoBody3_Katamei092" localSheetId="2">#REF!</definedName>
    <definedName name="MtmShoBody3_Katamei093" localSheetId="2">#REF!</definedName>
    <definedName name="MtmShoBody3_Katamei101" localSheetId="2">#REF!</definedName>
    <definedName name="MtmShoBody3_Katamei102" localSheetId="2">#REF!</definedName>
    <definedName name="MtmShoBody3_Katamei103" localSheetId="2">#REF!</definedName>
    <definedName name="MtmShoBody3_Katamei111" localSheetId="2">#REF!</definedName>
    <definedName name="MtmShoBody3_Katamei112" localSheetId="2">#REF!</definedName>
    <definedName name="MtmShoBody3_Katamei113" localSheetId="2">#REF!</definedName>
    <definedName name="MtmShoBody3_Katamei121" localSheetId="2">#REF!</definedName>
    <definedName name="MtmShoBody3_Katamei122" localSheetId="2">#REF!</definedName>
    <definedName name="MtmShoBody3_Katamei123" localSheetId="2">#REF!</definedName>
    <definedName name="MtmShoBody3_Katamei131" localSheetId="2">#REF!</definedName>
    <definedName name="MtmShoBody3_Katamei132" localSheetId="2">#REF!</definedName>
    <definedName name="MtmShoBody3_Katamei133" localSheetId="2">#REF!</definedName>
    <definedName name="MtmShoBody3_Katamei141" localSheetId="2">#REF!</definedName>
    <definedName name="MtmShoBody3_Katamei142" localSheetId="2">#REF!</definedName>
    <definedName name="MtmShoBody3_Katamei143" localSheetId="2">#REF!</definedName>
    <definedName name="MtmShoBody3_Katamei151" localSheetId="2">#REF!</definedName>
    <definedName name="MtmShoBody3_Katamei152" localSheetId="2">#REF!</definedName>
    <definedName name="MtmShoBody3_Katamei153" localSheetId="2">#REF!</definedName>
    <definedName name="MtmShoBody3_Katamei161" localSheetId="2">#REF!</definedName>
    <definedName name="MtmShoBody3_Katamei162" localSheetId="2">#REF!</definedName>
    <definedName name="MtmShoBody3_Katamei163" localSheetId="2">#REF!</definedName>
    <definedName name="MtmShoBody3_Katamei171" localSheetId="2">#REF!</definedName>
    <definedName name="MtmShoBody3_Katamei172" localSheetId="2">#REF!</definedName>
    <definedName name="MtmShoBody3_Katamei173" localSheetId="2">#REF!</definedName>
    <definedName name="MtmShoBody3_Katamei181" localSheetId="2">#REF!</definedName>
    <definedName name="MtmShoBody3_Katamei182" localSheetId="2">#REF!</definedName>
    <definedName name="MtmShoBody3_Katamei183" localSheetId="2">#REF!</definedName>
    <definedName name="MtmShoBody3_Katamei191" localSheetId="2">#REF!</definedName>
    <definedName name="MtmShoBody3_Katamei192" localSheetId="2">#REF!</definedName>
    <definedName name="MtmShoBody3_Katamei193" localSheetId="2">#REF!</definedName>
    <definedName name="MtmShoBody3_Katamei201" localSheetId="2">#REF!</definedName>
    <definedName name="MtmShoBody3_Katamei202" localSheetId="2">#REF!</definedName>
    <definedName name="MtmShoBody3_Katamei203" localSheetId="2">#REF!</definedName>
    <definedName name="MtmShoBody3_Katamei211" localSheetId="2">#REF!</definedName>
    <definedName name="MtmShoBody3_Katamei212" localSheetId="2">#REF!</definedName>
    <definedName name="MtmShoBody3_Katamei213" localSheetId="2">#REF!</definedName>
    <definedName name="MtmShoBody3_Katamei221" localSheetId="2">#REF!</definedName>
    <definedName name="MtmShoBody3_Katamei222" localSheetId="2">#REF!</definedName>
    <definedName name="MtmShoBody3_Katamei223" localSheetId="2">#REF!</definedName>
    <definedName name="MtmShoBody3_Katamei231" localSheetId="2">#REF!</definedName>
    <definedName name="MtmShoBody3_Katamei232" localSheetId="2">#REF!</definedName>
    <definedName name="MtmShoBody3_Katamei233" localSheetId="2">#REF!</definedName>
    <definedName name="MtmShoBody3_Katamei241" localSheetId="2">#REF!</definedName>
    <definedName name="MtmShoBody3_Katamei242" localSheetId="2">#REF!</definedName>
    <definedName name="MtmShoBody3_Katamei243" localSheetId="2">#REF!</definedName>
    <definedName name="MtmShoBody3_kingaku011" localSheetId="2">#REF!</definedName>
    <definedName name="MtmShoBody3_kingaku012" localSheetId="2">#REF!</definedName>
    <definedName name="MtmShoBody3_kingaku013" localSheetId="2">#REF!</definedName>
    <definedName name="MtmShoBody3_kingaku021" localSheetId="2">#REF!</definedName>
    <definedName name="MtmShoBody3_kingaku022" localSheetId="2">#REF!</definedName>
    <definedName name="MtmShoBody3_kingaku023" localSheetId="2">#REF!</definedName>
    <definedName name="MtmShoBody3_kingaku031" localSheetId="2">#REF!</definedName>
    <definedName name="MtmShoBody3_kingaku032" localSheetId="2">#REF!</definedName>
    <definedName name="MtmShoBody3_kingaku033" localSheetId="2">#REF!</definedName>
    <definedName name="MtmShoBody3_kingaku041" localSheetId="2">#REF!</definedName>
    <definedName name="MtmShoBody3_kingaku042" localSheetId="2">#REF!</definedName>
    <definedName name="MtmShoBody3_kingaku043" localSheetId="2">#REF!</definedName>
    <definedName name="MtmShoBody3_kingaku051" localSheetId="2">#REF!</definedName>
    <definedName name="MtmShoBody3_kingaku052" localSheetId="2">#REF!</definedName>
    <definedName name="MtmShoBody3_kingaku053" localSheetId="2">#REF!</definedName>
    <definedName name="MtmShoBody3_kingaku061" localSheetId="2">#REF!</definedName>
    <definedName name="MtmShoBody3_kingaku062" localSheetId="2">#REF!</definedName>
    <definedName name="MtmShoBody3_kingaku063" localSheetId="2">#REF!</definedName>
    <definedName name="MtmShoBody3_kingaku071" localSheetId="2">#REF!</definedName>
    <definedName name="MtmShoBody3_kingaku072" localSheetId="2">#REF!</definedName>
    <definedName name="MtmShoBody3_kingaku073" localSheetId="2">#REF!</definedName>
    <definedName name="MtmShoBody3_kingaku081" localSheetId="2">#REF!</definedName>
    <definedName name="MtmShoBody3_kingaku082" localSheetId="2">#REF!</definedName>
    <definedName name="MtmShoBody3_kingaku083" localSheetId="2">#REF!</definedName>
    <definedName name="MtmShoBody3_kingaku091" localSheetId="2">#REF!</definedName>
    <definedName name="MtmShoBody3_kingaku092" localSheetId="2">#REF!</definedName>
    <definedName name="MtmShoBody3_kingaku093" localSheetId="2">#REF!</definedName>
    <definedName name="MtmShoBody3_kingaku101" localSheetId="2">#REF!</definedName>
    <definedName name="MtmShoBody3_kingaku102" localSheetId="2">#REF!</definedName>
    <definedName name="MtmShoBody3_kingaku103" localSheetId="2">#REF!</definedName>
    <definedName name="MtmShoBody3_kingaku111" localSheetId="2">#REF!</definedName>
    <definedName name="MtmShoBody3_kingaku112" localSheetId="2">#REF!</definedName>
    <definedName name="MtmShoBody3_kingaku113" localSheetId="2">#REF!</definedName>
    <definedName name="MtmShoBody3_kingaku121" localSheetId="2">#REF!</definedName>
    <definedName name="MtmShoBody3_kingaku122" localSheetId="2">#REF!</definedName>
    <definedName name="MtmShoBody3_kingaku123" localSheetId="2">#REF!</definedName>
    <definedName name="MtmShoBody3_kingaku131" localSheetId="2">#REF!</definedName>
    <definedName name="MtmShoBody3_kingaku132" localSheetId="2">#REF!</definedName>
    <definedName name="MtmShoBody3_kingaku133" localSheetId="2">#REF!</definedName>
    <definedName name="MtmShoBody3_kingaku141" localSheetId="2">#REF!</definedName>
    <definedName name="MtmShoBody3_kingaku142" localSheetId="2">#REF!</definedName>
    <definedName name="MtmShoBody3_kingaku143" localSheetId="2">#REF!</definedName>
    <definedName name="MtmShoBody3_kingaku151" localSheetId="2">#REF!</definedName>
    <definedName name="MtmShoBody3_kingaku152" localSheetId="2">#REF!</definedName>
    <definedName name="MtmShoBody3_kingaku153" localSheetId="2">#REF!</definedName>
    <definedName name="MtmShoBody3_kingaku161" localSheetId="2">#REF!</definedName>
    <definedName name="MtmShoBody3_kingaku162" localSheetId="2">#REF!</definedName>
    <definedName name="MtmShoBody3_kingaku163" localSheetId="2">#REF!</definedName>
    <definedName name="MtmShoBody3_kingaku171" localSheetId="2">#REF!</definedName>
    <definedName name="MtmShoBody3_kingaku172" localSheetId="2">#REF!</definedName>
    <definedName name="MtmShoBody3_kingaku173" localSheetId="2">#REF!</definedName>
    <definedName name="MtmShoBody3_kingaku181" localSheetId="2">#REF!</definedName>
    <definedName name="MtmShoBody3_kingaku182" localSheetId="2">#REF!</definedName>
    <definedName name="MtmShoBody3_kingaku183" localSheetId="2">#REF!</definedName>
    <definedName name="MtmShoBody3_kingaku191" localSheetId="2">#REF!</definedName>
    <definedName name="MtmShoBody3_kingaku192" localSheetId="2">#REF!</definedName>
    <definedName name="MtmShoBody3_kingaku193" localSheetId="2">#REF!</definedName>
    <definedName name="MtmShoBody3_kingaku201" localSheetId="2">#REF!</definedName>
    <definedName name="MtmShoBody3_kingaku202" localSheetId="2">#REF!</definedName>
    <definedName name="MtmShoBody3_kingaku203" localSheetId="2">#REF!</definedName>
    <definedName name="MtmShoBody3_kingaku211" localSheetId="2">#REF!</definedName>
    <definedName name="MtmShoBody3_kingaku212" localSheetId="2">#REF!</definedName>
    <definedName name="MtmShoBody3_kingaku213" localSheetId="2">#REF!</definedName>
    <definedName name="MtmShoBody3_kingaku221" localSheetId="2">#REF!</definedName>
    <definedName name="MtmShoBody3_kingaku222" localSheetId="2">#REF!</definedName>
    <definedName name="MtmShoBody3_kingaku223" localSheetId="2">#REF!</definedName>
    <definedName name="MtmShoBody3_kingaku231" localSheetId="2">#REF!</definedName>
    <definedName name="MtmShoBody3_kingaku232" localSheetId="2">#REF!</definedName>
    <definedName name="MtmShoBody3_kingaku233" localSheetId="2">#REF!</definedName>
    <definedName name="MtmShoBody3_kingaku241" localSheetId="2">#REF!</definedName>
    <definedName name="MtmShoBody3_kingaku242" localSheetId="2">#REF!</definedName>
    <definedName name="MtmShoBody3_kingaku243" localSheetId="2">#REF!</definedName>
    <definedName name="MtmShoBody3_Kmk011" localSheetId="2">#REF!</definedName>
    <definedName name="MtmShoBody3_Kmk012" localSheetId="2">#REF!</definedName>
    <definedName name="MtmShoBody3_Kmk013" localSheetId="2">#REF!</definedName>
    <definedName name="MtmShoBody3_Kmk021" localSheetId="2">#REF!</definedName>
    <definedName name="MtmShoBody3_Kmk022" localSheetId="2">#REF!</definedName>
    <definedName name="MtmShoBody3_Kmk023" localSheetId="2">#REF!</definedName>
    <definedName name="MtmShoBody3_Kmk031" localSheetId="2">#REF!</definedName>
    <definedName name="MtmShoBody3_Kmk032" localSheetId="2">#REF!</definedName>
    <definedName name="MtmShoBody3_Kmk033" localSheetId="2">#REF!</definedName>
    <definedName name="MtmShoBody3_Kmk041" localSheetId="2">#REF!</definedName>
    <definedName name="MtmShoBody3_Kmk042" localSheetId="2">#REF!</definedName>
    <definedName name="MtmShoBody3_Kmk043" localSheetId="2">#REF!</definedName>
    <definedName name="MtmShoBody3_Kmk051" localSheetId="2">#REF!</definedName>
    <definedName name="MtmShoBody3_Kmk052" localSheetId="2">#REF!</definedName>
    <definedName name="MtmShoBody3_Kmk053" localSheetId="2">#REF!</definedName>
    <definedName name="MtmShoBody3_Kmk061" localSheetId="2">#REF!</definedName>
    <definedName name="MtmShoBody3_Kmk062" localSheetId="2">#REF!</definedName>
    <definedName name="MtmShoBody3_Kmk063" localSheetId="2">#REF!</definedName>
    <definedName name="MtmShoBody3_Kmk071" localSheetId="2">#REF!</definedName>
    <definedName name="MtmShoBody3_Kmk072" localSheetId="2">#REF!</definedName>
    <definedName name="MtmShoBody3_Kmk073" localSheetId="2">#REF!</definedName>
    <definedName name="MtmShoBody3_Kmk081" localSheetId="2">#REF!</definedName>
    <definedName name="MtmShoBody3_Kmk082" localSheetId="2">#REF!</definedName>
    <definedName name="MtmShoBody3_Kmk083" localSheetId="2">#REF!</definedName>
    <definedName name="MtmShoBody3_Kmk091" localSheetId="2">#REF!</definedName>
    <definedName name="MtmShoBody3_Kmk092" localSheetId="2">#REF!</definedName>
    <definedName name="MtmShoBody3_Kmk093" localSheetId="2">#REF!</definedName>
    <definedName name="MtmShoBody3_Kmk101" localSheetId="2">#REF!</definedName>
    <definedName name="MtmShoBody3_Kmk102" localSheetId="2">#REF!</definedName>
    <definedName name="MtmShoBody3_Kmk103" localSheetId="2">#REF!</definedName>
    <definedName name="MtmShoBody3_Kmk111" localSheetId="2">#REF!</definedName>
    <definedName name="MtmShoBody3_Kmk112" localSheetId="2">#REF!</definedName>
    <definedName name="MtmShoBody3_Kmk113" localSheetId="2">#REF!</definedName>
    <definedName name="MtmShoBody3_Kmk121" localSheetId="2">#REF!</definedName>
    <definedName name="MtmShoBody3_Kmk122" localSheetId="2">#REF!</definedName>
    <definedName name="MtmShoBody3_Kmk123" localSheetId="2">#REF!</definedName>
    <definedName name="MtmShoBody3_Kmk131" localSheetId="2">#REF!</definedName>
    <definedName name="MtmShoBody3_Kmk132" localSheetId="2">#REF!</definedName>
    <definedName name="MtmShoBody3_Kmk133" localSheetId="2">#REF!</definedName>
    <definedName name="MtmShoBody3_Kmk141" localSheetId="2">#REF!</definedName>
    <definedName name="MtmShoBody3_Kmk142" localSheetId="2">#REF!</definedName>
    <definedName name="MtmShoBody3_Kmk143" localSheetId="2">#REF!</definedName>
    <definedName name="MtmShoBody3_Kmk151" localSheetId="2">#REF!</definedName>
    <definedName name="MtmShoBody3_Kmk152" localSheetId="2">#REF!</definedName>
    <definedName name="MtmShoBody3_Kmk153" localSheetId="2">#REF!</definedName>
    <definedName name="MtmShoBody3_Kmk161" localSheetId="2">#REF!</definedName>
    <definedName name="MtmShoBody3_Kmk162" localSheetId="2">#REF!</definedName>
    <definedName name="MtmShoBody3_Kmk163" localSheetId="2">#REF!</definedName>
    <definedName name="MtmShoBody3_Kmk171" localSheetId="2">#REF!</definedName>
    <definedName name="MtmShoBody3_Kmk172" localSheetId="2">#REF!</definedName>
    <definedName name="MtmShoBody3_Kmk173" localSheetId="2">#REF!</definedName>
    <definedName name="MtmShoBody3_Kmk181" localSheetId="2">#REF!</definedName>
    <definedName name="MtmShoBody3_Kmk182" localSheetId="2">#REF!</definedName>
    <definedName name="MtmShoBody3_Kmk183" localSheetId="2">#REF!</definedName>
    <definedName name="MtmShoBody3_Kmk191" localSheetId="2">#REF!</definedName>
    <definedName name="MtmShoBody3_Kmk192" localSheetId="2">#REF!</definedName>
    <definedName name="MtmShoBody3_Kmk193" localSheetId="2">#REF!</definedName>
    <definedName name="MtmShoBody3_Kmk201" localSheetId="2">#REF!</definedName>
    <definedName name="MtmShoBody3_Kmk202" localSheetId="2">#REF!</definedName>
    <definedName name="MtmShoBody3_Kmk203" localSheetId="2">#REF!</definedName>
    <definedName name="MtmShoBody3_Kmk211" localSheetId="2">#REF!</definedName>
    <definedName name="MtmShoBody3_Kmk212" localSheetId="2">#REF!</definedName>
    <definedName name="MtmShoBody3_Kmk213" localSheetId="2">#REF!</definedName>
    <definedName name="MtmShoBody3_Kmk221" localSheetId="2">#REF!</definedName>
    <definedName name="MtmShoBody3_Kmk222" localSheetId="2">#REF!</definedName>
    <definedName name="MtmShoBody3_Kmk223" localSheetId="2">#REF!</definedName>
    <definedName name="MtmShoBody3_Kmk231" localSheetId="2">#REF!</definedName>
    <definedName name="MtmShoBody3_Kmk232" localSheetId="2">#REF!</definedName>
    <definedName name="MtmShoBody3_Kmk233" localSheetId="2">#REF!</definedName>
    <definedName name="MtmShoBody3_Kmk241" localSheetId="2">#REF!</definedName>
    <definedName name="MtmShoBody3_Kmk242" localSheetId="2">#REF!</definedName>
    <definedName name="MtmShoBody3_Kmk243" localSheetId="2">#REF!</definedName>
    <definedName name="MtmShoBody3_MtmshoNo" localSheetId="2">#REF!</definedName>
    <definedName name="MtmShoBody3_Page" localSheetId="2">#REF!</definedName>
    <definedName name="MtmShoBody3_ShiharaiSb011" localSheetId="2">#REF!</definedName>
    <definedName name="MtmShoBody3_ShiharaiSb012" localSheetId="2">#REF!</definedName>
    <definedName name="MtmShoBody3_ShiharaiSb013" localSheetId="2">#REF!</definedName>
    <definedName name="MtmShoBody3_ShiharaiSb021" localSheetId="2">#REF!</definedName>
    <definedName name="MtmShoBody3_ShiharaiSb022" localSheetId="2">#REF!</definedName>
    <definedName name="MtmShoBody3_ShiharaiSb023" localSheetId="2">#REF!</definedName>
    <definedName name="MtmShoBody3_ShiharaiSb031" localSheetId="2">#REF!</definedName>
    <definedName name="MtmShoBody3_ShiharaiSb032" localSheetId="2">#REF!</definedName>
    <definedName name="MtmShoBody3_ShiharaiSb033" localSheetId="2">#REF!</definedName>
    <definedName name="MtmShoBody3_ShiharaiSb041" localSheetId="2">#REF!</definedName>
    <definedName name="MtmShoBody3_ShiharaiSb042" localSheetId="2">#REF!</definedName>
    <definedName name="MtmShoBody3_ShiharaiSb043" localSheetId="2">#REF!</definedName>
    <definedName name="MtmShoBody3_ShiharaiSb051" localSheetId="2">#REF!</definedName>
    <definedName name="MtmShoBody3_ShiharaiSb052" localSheetId="2">#REF!</definedName>
    <definedName name="MtmShoBody3_ShiharaiSb053" localSheetId="2">#REF!</definedName>
    <definedName name="MtmShoBody3_ShiharaiSb061" localSheetId="2">#REF!</definedName>
    <definedName name="MtmShoBody3_ShiharaiSb062" localSheetId="2">#REF!</definedName>
    <definedName name="MtmShoBody3_ShiharaiSb063" localSheetId="2">#REF!</definedName>
    <definedName name="MtmShoBody3_ShiharaiSb071" localSheetId="2">#REF!</definedName>
    <definedName name="MtmShoBody3_ShiharaiSb072" localSheetId="2">#REF!</definedName>
    <definedName name="MtmShoBody3_ShiharaiSb073" localSheetId="2">#REF!</definedName>
    <definedName name="MtmShoBody3_ShiharaiSb081" localSheetId="2">#REF!</definedName>
    <definedName name="MtmShoBody3_ShiharaiSb082" localSheetId="2">#REF!</definedName>
    <definedName name="MtmShoBody3_ShiharaiSb083" localSheetId="2">#REF!</definedName>
    <definedName name="MtmShoBody3_ShiharaiSb091" localSheetId="2">#REF!</definedName>
    <definedName name="MtmShoBody3_ShiharaiSb092" localSheetId="2">#REF!</definedName>
    <definedName name="MtmShoBody3_ShiharaiSb093" localSheetId="2">#REF!</definedName>
    <definedName name="MtmShoBody3_ShiharaiSb101" localSheetId="2">#REF!</definedName>
    <definedName name="MtmShoBody3_ShiharaiSb102" localSheetId="2">#REF!</definedName>
    <definedName name="MtmShoBody3_ShiharaiSb103" localSheetId="2">#REF!</definedName>
    <definedName name="MtmShoBody3_ShiharaiSb111" localSheetId="2">#REF!</definedName>
    <definedName name="MtmShoBody3_ShiharaiSb112" localSheetId="2">#REF!</definedName>
    <definedName name="MtmShoBody3_ShiharaiSb113" localSheetId="2">#REF!</definedName>
    <definedName name="MtmShoBody3_ShiharaiSb121" localSheetId="2">#REF!</definedName>
    <definedName name="MtmShoBody3_ShiharaiSb122" localSheetId="2">#REF!</definedName>
    <definedName name="MtmShoBody3_ShiharaiSb123" localSheetId="2">#REF!</definedName>
    <definedName name="MtmShoBody3_ShiharaiSb131" localSheetId="2">#REF!</definedName>
    <definedName name="MtmShoBody3_ShiharaiSb132" localSheetId="2">#REF!</definedName>
    <definedName name="MtmShoBody3_ShiharaiSb133" localSheetId="2">#REF!</definedName>
    <definedName name="MtmShoBody3_ShiharaiSb141" localSheetId="2">#REF!</definedName>
    <definedName name="MtmShoBody3_ShiharaiSb142" localSheetId="2">#REF!</definedName>
    <definedName name="MtmShoBody3_ShiharaiSb143" localSheetId="2">#REF!</definedName>
    <definedName name="MtmShoBody3_ShiharaiSb151" localSheetId="2">#REF!</definedName>
    <definedName name="MtmShoBody3_ShiharaiSb152" localSheetId="2">#REF!</definedName>
    <definedName name="MtmShoBody3_ShiharaiSb153" localSheetId="2">#REF!</definedName>
    <definedName name="MtmShoBody3_ShiharaiSb161" localSheetId="2">#REF!</definedName>
    <definedName name="MtmShoBody3_ShiharaiSb162" localSheetId="2">#REF!</definedName>
    <definedName name="MtmShoBody3_ShiharaiSb163" localSheetId="2">#REF!</definedName>
    <definedName name="MtmShoBody3_ShiharaiSb171" localSheetId="2">#REF!</definedName>
    <definedName name="MtmShoBody3_ShiharaiSb172" localSheetId="2">#REF!</definedName>
    <definedName name="MtmShoBody3_ShiharaiSb173" localSheetId="2">#REF!</definedName>
    <definedName name="MtmShoBody3_ShiharaiSb181" localSheetId="2">#REF!</definedName>
    <definedName name="MtmShoBody3_ShiharaiSb182" localSheetId="2">#REF!</definedName>
    <definedName name="MtmShoBody3_ShiharaiSb183" localSheetId="2">#REF!</definedName>
    <definedName name="MtmShoBody3_ShiharaiSb191" localSheetId="2">#REF!</definedName>
    <definedName name="MtmShoBody3_ShiharaiSb192" localSheetId="2">#REF!</definedName>
    <definedName name="MtmShoBody3_ShiharaiSb193" localSheetId="2">#REF!</definedName>
    <definedName name="MtmShoBody3_ShiharaiSb201" localSheetId="2">#REF!</definedName>
    <definedName name="MtmShoBody3_ShiharaiSb202" localSheetId="2">#REF!</definedName>
    <definedName name="MtmShoBody3_ShiharaiSb203" localSheetId="2">#REF!</definedName>
    <definedName name="MtmShoBody3_ShiharaiSb211" localSheetId="2">#REF!</definedName>
    <definedName name="MtmShoBody3_ShiharaiSb212" localSheetId="2">#REF!</definedName>
    <definedName name="MtmShoBody3_ShiharaiSb213" localSheetId="2">#REF!</definedName>
    <definedName name="MtmShoBody3_ShiharaiSb221" localSheetId="2">#REF!</definedName>
    <definedName name="MtmShoBody3_ShiharaiSb222" localSheetId="2">#REF!</definedName>
    <definedName name="MtmShoBody3_ShiharaiSb223" localSheetId="2">#REF!</definedName>
    <definedName name="MtmShoBody3_ShiharaiSb231" localSheetId="2">#REF!</definedName>
    <definedName name="MtmShoBody3_ShiharaiSb232" localSheetId="2">#REF!</definedName>
    <definedName name="MtmShoBody3_ShiharaiSb233" localSheetId="2">#REF!</definedName>
    <definedName name="MtmShoBody3_ShiharaiSb241" localSheetId="2">#REF!</definedName>
    <definedName name="MtmShoBody3_ShiharaiSb242" localSheetId="2">#REF!</definedName>
    <definedName name="MtmShoBody3_ShiharaiSb243" localSheetId="2">#REF!</definedName>
    <definedName name="MtmShoBody3_Suryo011" localSheetId="2">#REF!</definedName>
    <definedName name="MtmShoBody3_Suryo012" localSheetId="2">#REF!</definedName>
    <definedName name="MtmShoBody3_Suryo013" localSheetId="2">#REF!</definedName>
    <definedName name="MtmShoBody3_Suryo021" localSheetId="2">#REF!</definedName>
    <definedName name="MtmShoBody3_Suryo022" localSheetId="2">#REF!</definedName>
    <definedName name="MtmShoBody3_Suryo023" localSheetId="2">#REF!</definedName>
    <definedName name="MtmShoBody3_Suryo031" localSheetId="2">#REF!</definedName>
    <definedName name="MtmShoBody3_Suryo032" localSheetId="2">#REF!</definedName>
    <definedName name="MtmShoBody3_Suryo033" localSheetId="2">#REF!</definedName>
    <definedName name="MtmShoBody3_Suryo041" localSheetId="2">#REF!</definedName>
    <definedName name="MtmShoBody3_Suryo042" localSheetId="2">#REF!</definedName>
    <definedName name="MtmShoBody3_Suryo043" localSheetId="2">#REF!</definedName>
    <definedName name="MtmShoBody3_Suryo051" localSheetId="2">#REF!</definedName>
    <definedName name="MtmShoBody3_Suryo052" localSheetId="2">#REF!</definedName>
    <definedName name="MtmShoBody3_Suryo053" localSheetId="2">#REF!</definedName>
    <definedName name="MtmShoBody3_Suryo061" localSheetId="2">#REF!</definedName>
    <definedName name="MtmShoBody3_Suryo062" localSheetId="2">#REF!</definedName>
    <definedName name="MtmShoBody3_Suryo063" localSheetId="2">#REF!</definedName>
    <definedName name="MtmShoBody3_Suryo071" localSheetId="2">#REF!</definedName>
    <definedName name="MtmShoBody3_Suryo072" localSheetId="2">#REF!</definedName>
    <definedName name="MtmShoBody3_Suryo073" localSheetId="2">#REF!</definedName>
    <definedName name="MtmShoBody3_Suryo081" localSheetId="2">#REF!</definedName>
    <definedName name="MtmShoBody3_Suryo082" localSheetId="2">#REF!</definedName>
    <definedName name="MtmShoBody3_Suryo083" localSheetId="2">#REF!</definedName>
    <definedName name="MtmShoBody3_Suryo091" localSheetId="2">#REF!</definedName>
    <definedName name="MtmShoBody3_Suryo092" localSheetId="2">#REF!</definedName>
    <definedName name="MtmShoBody3_Suryo093" localSheetId="2">#REF!</definedName>
    <definedName name="MtmShoBody3_Suryo101" localSheetId="2">#REF!</definedName>
    <definedName name="MtmShoBody3_Suryo102" localSheetId="2">#REF!</definedName>
    <definedName name="MtmShoBody3_Suryo103" localSheetId="2">#REF!</definedName>
    <definedName name="MtmShoBody3_Suryo111" localSheetId="2">#REF!</definedName>
    <definedName name="MtmShoBody3_Suryo112" localSheetId="2">#REF!</definedName>
    <definedName name="MtmShoBody3_Suryo113" localSheetId="2">#REF!</definedName>
    <definedName name="MtmShoBody3_Suryo121" localSheetId="2">#REF!</definedName>
    <definedName name="MtmShoBody3_Suryo122" localSheetId="2">#REF!</definedName>
    <definedName name="MtmShoBody3_Suryo123" localSheetId="2">#REF!</definedName>
    <definedName name="MtmShoBody3_Suryo131" localSheetId="2">#REF!</definedName>
    <definedName name="MtmShoBody3_Suryo132" localSheetId="2">#REF!</definedName>
    <definedName name="MtmShoBody3_Suryo133" localSheetId="2">#REF!</definedName>
    <definedName name="MtmShoBody3_Suryo141" localSheetId="2">#REF!</definedName>
    <definedName name="MtmShoBody3_Suryo142" localSheetId="2">#REF!</definedName>
    <definedName name="MtmShoBody3_Suryo143" localSheetId="2">#REF!</definedName>
    <definedName name="MtmShoBody3_Suryo151" localSheetId="2">#REF!</definedName>
    <definedName name="MtmShoBody3_Suryo152" localSheetId="2">#REF!</definedName>
    <definedName name="MtmShoBody3_Suryo153" localSheetId="2">#REF!</definedName>
    <definedName name="MtmShoBody3_Suryo161" localSheetId="2">#REF!</definedName>
    <definedName name="MtmShoBody3_Suryo162" localSheetId="2">#REF!</definedName>
    <definedName name="MtmShoBody3_Suryo163" localSheetId="2">#REF!</definedName>
    <definedName name="MtmShoBody3_Suryo171" localSheetId="2">#REF!</definedName>
    <definedName name="MtmShoBody3_Suryo172" localSheetId="2">#REF!</definedName>
    <definedName name="MtmShoBody3_Suryo173" localSheetId="2">#REF!</definedName>
    <definedName name="MtmShoBody3_Suryo181" localSheetId="2">#REF!</definedName>
    <definedName name="MtmShoBody3_Suryo182" localSheetId="2">#REF!</definedName>
    <definedName name="MtmShoBody3_Suryo183" localSheetId="2">#REF!</definedName>
    <definedName name="MtmShoBody3_Suryo191" localSheetId="2">#REF!</definedName>
    <definedName name="MtmShoBody3_Suryo192" localSheetId="2">#REF!</definedName>
    <definedName name="MtmShoBody3_Suryo193" localSheetId="2">#REF!</definedName>
    <definedName name="MtmShoBody3_Suryo201" localSheetId="2">#REF!</definedName>
    <definedName name="MtmShoBody3_Suryo202" localSheetId="2">#REF!</definedName>
    <definedName name="MtmShoBody3_Suryo203" localSheetId="2">#REF!</definedName>
    <definedName name="MtmShoBody3_Suryo211" localSheetId="2">#REF!</definedName>
    <definedName name="MtmShoBody3_Suryo212" localSheetId="2">#REF!</definedName>
    <definedName name="MtmShoBody3_Suryo213" localSheetId="2">#REF!</definedName>
    <definedName name="MtmShoBody3_Suryo221" localSheetId="2">#REF!</definedName>
    <definedName name="MtmShoBody3_Suryo222" localSheetId="2">#REF!</definedName>
    <definedName name="MtmShoBody3_Suryo223" localSheetId="2">#REF!</definedName>
    <definedName name="MtmShoBody3_Suryo231" localSheetId="2">#REF!</definedName>
    <definedName name="MtmShoBody3_Suryo232" localSheetId="2">#REF!</definedName>
    <definedName name="MtmShoBody3_Suryo233" localSheetId="2">#REF!</definedName>
    <definedName name="MtmShoBody3_Suryo241" localSheetId="2">#REF!</definedName>
    <definedName name="MtmShoBody3_Suryo242" localSheetId="2">#REF!</definedName>
    <definedName name="MtmShoBody3_Suryo243" localSheetId="2">#REF!</definedName>
    <definedName name="MtmShoBody3_SuryoTani011" localSheetId="2">#REF!</definedName>
    <definedName name="MtmShoBody3_SuryoTani012" localSheetId="2">#REF!</definedName>
    <definedName name="MtmShoBody3_SuryoTani013" localSheetId="2">#REF!</definedName>
    <definedName name="MtmShoBody3_SuryoTani021" localSheetId="2">#REF!</definedName>
    <definedName name="MtmShoBody3_SuryoTani022" localSheetId="2">#REF!</definedName>
    <definedName name="MtmShoBody3_SuryoTani023" localSheetId="2">#REF!</definedName>
    <definedName name="MtmShoBody3_SuryoTani031" localSheetId="2">#REF!</definedName>
    <definedName name="MtmShoBody3_SuryoTani032" localSheetId="2">#REF!</definedName>
    <definedName name="MtmShoBody3_SuryoTani033" localSheetId="2">#REF!</definedName>
    <definedName name="MtmShoBody3_SuryoTani041" localSheetId="2">#REF!</definedName>
    <definedName name="MtmShoBody3_SuryoTani042" localSheetId="2">#REF!</definedName>
    <definedName name="MtmShoBody3_SuryoTani043" localSheetId="2">#REF!</definedName>
    <definedName name="MtmShoBody3_SuryoTani051" localSheetId="2">#REF!</definedName>
    <definedName name="MtmShoBody3_SuryoTani052" localSheetId="2">#REF!</definedName>
    <definedName name="MtmShoBody3_SuryoTani053" localSheetId="2">#REF!</definedName>
    <definedName name="MtmShoBody3_SuryoTani061" localSheetId="2">#REF!</definedName>
    <definedName name="MtmShoBody3_SuryoTani062" localSheetId="2">#REF!</definedName>
    <definedName name="MtmShoBody3_SuryoTani063" localSheetId="2">#REF!</definedName>
    <definedName name="MtmShoBody3_SuryoTani071" localSheetId="2">#REF!</definedName>
    <definedName name="MtmShoBody3_SuryoTani072" localSheetId="2">#REF!</definedName>
    <definedName name="MtmShoBody3_SuryoTani073" localSheetId="2">#REF!</definedName>
    <definedName name="MtmShoBody3_SuryoTani081" localSheetId="2">#REF!</definedName>
    <definedName name="MtmShoBody3_SuryoTani082" localSheetId="2">#REF!</definedName>
    <definedName name="MtmShoBody3_SuryoTani083" localSheetId="2">#REF!</definedName>
    <definedName name="MtmShoBody3_SuryoTani091" localSheetId="2">#REF!</definedName>
    <definedName name="MtmShoBody3_SuryoTani092" localSheetId="2">#REF!</definedName>
    <definedName name="MtmShoBody3_SuryoTani093" localSheetId="2">#REF!</definedName>
    <definedName name="MtmShoBody3_SuryoTani101" localSheetId="2">#REF!</definedName>
    <definedName name="MtmShoBody3_SuryoTani102" localSheetId="2">#REF!</definedName>
    <definedName name="MtmShoBody3_SuryoTani103" localSheetId="2">#REF!</definedName>
    <definedName name="MtmShoBody3_SuryoTani111" localSheetId="2">#REF!</definedName>
    <definedName name="MtmShoBody3_SuryoTani112" localSheetId="2">#REF!</definedName>
    <definedName name="MtmShoBody3_SuryoTani113" localSheetId="2">#REF!</definedName>
    <definedName name="MtmShoBody3_SuryoTani121" localSheetId="2">#REF!</definedName>
    <definedName name="MtmShoBody3_SuryoTani122" localSheetId="2">#REF!</definedName>
    <definedName name="MtmShoBody3_SuryoTani123" localSheetId="2">#REF!</definedName>
    <definedName name="MtmShoBody3_SuryoTani131" localSheetId="2">#REF!</definedName>
    <definedName name="MtmShoBody3_SuryoTani132" localSheetId="2">#REF!</definedName>
    <definedName name="MtmShoBody3_SuryoTani133" localSheetId="2">#REF!</definedName>
    <definedName name="MtmShoBody3_SuryoTani141" localSheetId="2">#REF!</definedName>
    <definedName name="MtmShoBody3_SuryoTani142" localSheetId="2">#REF!</definedName>
    <definedName name="MtmShoBody3_SuryoTani143" localSheetId="2">#REF!</definedName>
    <definedName name="MtmShoBody3_SuryoTani151" localSheetId="2">#REF!</definedName>
    <definedName name="MtmShoBody3_SuryoTani152" localSheetId="2">#REF!</definedName>
    <definedName name="MtmShoBody3_SuryoTani153" localSheetId="2">#REF!</definedName>
    <definedName name="MtmShoBody3_SuryoTani161" localSheetId="2">#REF!</definedName>
    <definedName name="MtmShoBody3_SuryoTani162" localSheetId="2">#REF!</definedName>
    <definedName name="MtmShoBody3_SuryoTani163" localSheetId="2">#REF!</definedName>
    <definedName name="MtmShoBody3_SuryoTani171" localSheetId="2">#REF!</definedName>
    <definedName name="MtmShoBody3_SuryoTani172" localSheetId="2">#REF!</definedName>
    <definedName name="MtmShoBody3_SuryoTani173" localSheetId="2">#REF!</definedName>
    <definedName name="MtmShoBody3_SuryoTani181" localSheetId="2">#REF!</definedName>
    <definedName name="MtmShoBody3_SuryoTani182" localSheetId="2">#REF!</definedName>
    <definedName name="MtmShoBody3_SuryoTani183" localSheetId="2">#REF!</definedName>
    <definedName name="MtmShoBody3_SuryoTani191" localSheetId="2">#REF!</definedName>
    <definedName name="MtmShoBody3_SuryoTani192" localSheetId="2">#REF!</definedName>
    <definedName name="MtmShoBody3_SuryoTani193" localSheetId="2">#REF!</definedName>
    <definedName name="MtmShoBody3_SuryoTani201" localSheetId="2">#REF!</definedName>
    <definedName name="MtmShoBody3_SuryoTani202" localSheetId="2">#REF!</definedName>
    <definedName name="MtmShoBody3_SuryoTani203" localSheetId="2">#REF!</definedName>
    <definedName name="MtmShoBody3_SuryoTani211" localSheetId="2">#REF!</definedName>
    <definedName name="MtmShoBody3_SuryoTani212" localSheetId="2">#REF!</definedName>
    <definedName name="MtmShoBody3_SuryoTani213" localSheetId="2">#REF!</definedName>
    <definedName name="MtmShoBody3_SuryoTani221" localSheetId="2">#REF!</definedName>
    <definedName name="MtmShoBody3_SuryoTani222" localSheetId="2">#REF!</definedName>
    <definedName name="MtmShoBody3_SuryoTani223" localSheetId="2">#REF!</definedName>
    <definedName name="MtmShoBody3_SuryoTani231" localSheetId="2">#REF!</definedName>
    <definedName name="MtmShoBody3_SuryoTani232" localSheetId="2">#REF!</definedName>
    <definedName name="MtmShoBody3_SuryoTani233" localSheetId="2">#REF!</definedName>
    <definedName name="MtmShoBody3_SuryoTani241" localSheetId="2">#REF!</definedName>
    <definedName name="MtmShoBody3_SuryoTani242" localSheetId="2">#REF!</definedName>
    <definedName name="MtmShoBody3_SuryoTani243" localSheetId="2">#REF!</definedName>
    <definedName name="MtmShoBody3_Tanka011" localSheetId="2">#REF!</definedName>
    <definedName name="MtmShoBody3_Tanka012" localSheetId="2">#REF!</definedName>
    <definedName name="MtmShoBody3_Tanka013" localSheetId="2">#REF!</definedName>
    <definedName name="MtmShoBody3_Tanka021" localSheetId="2">#REF!</definedName>
    <definedName name="MtmShoBody3_Tanka022" localSheetId="2">#REF!</definedName>
    <definedName name="MtmShoBody3_Tanka023" localSheetId="2">#REF!</definedName>
    <definedName name="MtmShoBody3_Tanka031" localSheetId="2">#REF!</definedName>
    <definedName name="MtmShoBody3_Tanka032" localSheetId="2">#REF!</definedName>
    <definedName name="MtmShoBody3_Tanka033" localSheetId="2">#REF!</definedName>
    <definedName name="MtmShoBody3_Tanka041" localSheetId="2">#REF!</definedName>
    <definedName name="MtmShoBody3_Tanka042" localSheetId="2">#REF!</definedName>
    <definedName name="MtmShoBody3_Tanka043" localSheetId="2">#REF!</definedName>
    <definedName name="MtmShoBody3_Tanka051" localSheetId="2">#REF!</definedName>
    <definedName name="MtmShoBody3_Tanka052" localSheetId="2">#REF!</definedName>
    <definedName name="MtmShoBody3_Tanka053" localSheetId="2">#REF!</definedName>
    <definedName name="MtmShoBody3_Tanka061" localSheetId="2">#REF!</definedName>
    <definedName name="MtmShoBody3_Tanka062" localSheetId="2">#REF!</definedName>
    <definedName name="MtmShoBody3_Tanka063" localSheetId="2">#REF!</definedName>
    <definedName name="MtmShoBody3_Tanka071" localSheetId="2">#REF!</definedName>
    <definedName name="MtmShoBody3_Tanka072" localSheetId="2">#REF!</definedName>
    <definedName name="MtmShoBody3_Tanka073" localSheetId="2">#REF!</definedName>
    <definedName name="MtmShoBody3_Tanka081" localSheetId="2">#REF!</definedName>
    <definedName name="MtmShoBody3_Tanka082" localSheetId="2">#REF!</definedName>
    <definedName name="MtmShoBody3_Tanka083" localSheetId="2">#REF!</definedName>
    <definedName name="MtmShoBody3_Tanka091" localSheetId="2">#REF!</definedName>
    <definedName name="MtmShoBody3_Tanka092" localSheetId="2">#REF!</definedName>
    <definedName name="MtmShoBody3_Tanka093" localSheetId="2">#REF!</definedName>
    <definedName name="MtmShoBody3_Tanka101" localSheetId="2">#REF!</definedName>
    <definedName name="MtmShoBody3_Tanka102" localSheetId="2">#REF!</definedName>
    <definedName name="MtmShoBody3_Tanka103" localSheetId="2">#REF!</definedName>
    <definedName name="MtmShoBody3_Tanka111" localSheetId="2">#REF!</definedName>
    <definedName name="MtmShoBody3_Tanka112" localSheetId="2">#REF!</definedName>
    <definedName name="MtmShoBody3_Tanka113" localSheetId="2">#REF!</definedName>
    <definedName name="MtmShoBody3_Tanka121" localSheetId="2">#REF!</definedName>
    <definedName name="MtmShoBody3_Tanka122" localSheetId="2">#REF!</definedName>
    <definedName name="MtmShoBody3_Tanka123" localSheetId="2">#REF!</definedName>
    <definedName name="MtmShoBody3_Tanka131" localSheetId="2">#REF!</definedName>
    <definedName name="MtmShoBody3_Tanka132" localSheetId="2">#REF!</definedName>
    <definedName name="MtmShoBody3_Tanka133" localSheetId="2">#REF!</definedName>
    <definedName name="MtmShoBody3_Tanka141" localSheetId="2">#REF!</definedName>
    <definedName name="MtmShoBody3_Tanka142" localSheetId="2">#REF!</definedName>
    <definedName name="MtmShoBody3_Tanka143" localSheetId="2">#REF!</definedName>
    <definedName name="MtmShoBody3_Tanka151" localSheetId="2">#REF!</definedName>
    <definedName name="MtmShoBody3_Tanka152" localSheetId="2">#REF!</definedName>
    <definedName name="MtmShoBody3_Tanka153" localSheetId="2">#REF!</definedName>
    <definedName name="MtmShoBody3_Tanka161" localSheetId="2">#REF!</definedName>
    <definedName name="MtmShoBody3_Tanka162" localSheetId="2">#REF!</definedName>
    <definedName name="MtmShoBody3_Tanka163" localSheetId="2">#REF!</definedName>
    <definedName name="MtmShoBody3_Tanka171" localSheetId="2">#REF!</definedName>
    <definedName name="MtmShoBody3_Tanka172" localSheetId="2">#REF!</definedName>
    <definedName name="MtmShoBody3_Tanka173" localSheetId="2">#REF!</definedName>
    <definedName name="MtmShoBody3_Tanka181" localSheetId="2">#REF!</definedName>
    <definedName name="MtmShoBody3_Tanka182" localSheetId="2">#REF!</definedName>
    <definedName name="MtmShoBody3_Tanka183" localSheetId="2">#REF!</definedName>
    <definedName name="MtmShoBody3_Tanka191" localSheetId="2">#REF!</definedName>
    <definedName name="MtmShoBody3_Tanka192" localSheetId="2">#REF!</definedName>
    <definedName name="MtmShoBody3_Tanka193" localSheetId="2">#REF!</definedName>
    <definedName name="MtmShoBody3_Tanka201" localSheetId="2">#REF!</definedName>
    <definedName name="MtmShoBody3_Tanka202" localSheetId="2">#REF!</definedName>
    <definedName name="MtmShoBody3_Tanka203" localSheetId="2">#REF!</definedName>
    <definedName name="MtmShoBody3_Tanka211" localSheetId="2">#REF!</definedName>
    <definedName name="MtmShoBody3_Tanka212" localSheetId="2">#REF!</definedName>
    <definedName name="MtmShoBody3_Tanka213" localSheetId="2">#REF!</definedName>
    <definedName name="MtmShoBody3_Tanka221" localSheetId="2">#REF!</definedName>
    <definedName name="MtmShoBody3_Tanka222" localSheetId="2">#REF!</definedName>
    <definedName name="MtmShoBody3_Tanka223" localSheetId="2">#REF!</definedName>
    <definedName name="MtmShoBody3_Tanka231" localSheetId="2">#REF!</definedName>
    <definedName name="MtmShoBody3_Tanka232" localSheetId="2">#REF!</definedName>
    <definedName name="MtmShoBody3_Tanka233" localSheetId="2">#REF!</definedName>
    <definedName name="MtmShoBody3_Tanka241" localSheetId="2">#REF!</definedName>
    <definedName name="MtmShoBody3_Tanka242" localSheetId="2">#REF!</definedName>
    <definedName name="MtmShoBody3_Tanka243" localSheetId="2">#REF!</definedName>
    <definedName name="MtmShoHead2_Biko" localSheetId="2">#REF!</definedName>
    <definedName name="MtmShoHead2_Chushaku" localSheetId="2">#REF!</definedName>
    <definedName name="MtmShoHead2_Hinmei011" localSheetId="2">#REF!</definedName>
    <definedName name="MtmShoHead2_Hinmei012" localSheetId="2">#REF!</definedName>
    <definedName name="MtmShoHead2_Hinmei021" localSheetId="2">#REF!</definedName>
    <definedName name="MtmShoHead2_Hinmei022" localSheetId="2">#REF!</definedName>
    <definedName name="MtmShoHead2_Hinmei031" localSheetId="2">#REF!</definedName>
    <definedName name="MtmShoHead2_Hinmei032" localSheetId="2">#REF!</definedName>
    <definedName name="MtmShoHead2_Hinmei041" localSheetId="2">#REF!</definedName>
    <definedName name="MtmShoHead2_Hinmei042" localSheetId="2">#REF!</definedName>
    <definedName name="MtmShoHead2_Hinmei051" localSheetId="2">#REF!</definedName>
    <definedName name="MtmShoHead2_Hinmei052" localSheetId="2">#REF!</definedName>
    <definedName name="MtmShoHead2_Hinmei061" localSheetId="2">#REF!</definedName>
    <definedName name="MtmShoHead2_Hinmei062" localSheetId="2">#REF!</definedName>
    <definedName name="MtmShoHead2_Hinmei071" localSheetId="2">#REF!</definedName>
    <definedName name="MtmShoHead2_Hinmei072" localSheetId="2">#REF!</definedName>
    <definedName name="MtmShoHead2_Hinmei081" localSheetId="2">#REF!</definedName>
    <definedName name="MtmShoHead2_Hinmei082" localSheetId="2">#REF!</definedName>
    <definedName name="MtmShoHead2_Hinmei091" localSheetId="2">#REF!</definedName>
    <definedName name="MtmShoHead2_Hinmei092" localSheetId="2">#REF!</definedName>
    <definedName name="MtmShoHead2_Hinmei101" localSheetId="2">#REF!</definedName>
    <definedName name="MtmShoHead2_Hinmei102" localSheetId="2">#REF!</definedName>
    <definedName name="MtmShoHead2_Hinmei111" localSheetId="2">#REF!</definedName>
    <definedName name="MtmShoHead2_Hinmei112" localSheetId="2">#REF!</definedName>
    <definedName name="MtmShoHead2_Hinmei121" localSheetId="2">#REF!</definedName>
    <definedName name="MtmShoHead2_Hinmei122" localSheetId="2">#REF!</definedName>
    <definedName name="MtmShoHead2_Hinmei131" localSheetId="2">#REF!</definedName>
    <definedName name="MtmShoHead2_Hinmei132" localSheetId="2">#REF!</definedName>
    <definedName name="MtmShoHead2_Hinmei141" localSheetId="2">#REF!</definedName>
    <definedName name="MtmShoHead2_Hinmei142" localSheetId="2">#REF!</definedName>
    <definedName name="MtmShoHead2_HkoMotoBldMei" localSheetId="2">#REF!</definedName>
    <definedName name="MtmShoHead2_HkoMotoBusho1" localSheetId="2">#REF!</definedName>
    <definedName name="MtmShoHead2_HkoMotoBusho2" localSheetId="2">#REF!</definedName>
    <definedName name="MtmShoHead2_HkoMotoDaihyosha" localSheetId="2">#REF!</definedName>
    <definedName name="MtmShoHead2_HkoMotoJusho1" localSheetId="2">#REF!</definedName>
    <definedName name="MtmShoHead2_HkoMotoJusho2" localSheetId="2">#REF!</definedName>
    <definedName name="MtmShoHead2_HkoMotoMei" localSheetId="2">#REF!</definedName>
    <definedName name="MtmShoHead2_HkoMotoYakusyoku" localSheetId="2">#REF!</definedName>
    <definedName name="MtmShoHead2_Katamei011" localSheetId="2">#REF!</definedName>
    <definedName name="MtmShoHead2_Katamei012" localSheetId="2">#REF!</definedName>
    <definedName name="MtmShoHead2_Katamei021" localSheetId="2">#REF!</definedName>
    <definedName name="MtmShoHead2_Katamei022" localSheetId="2">#REF!</definedName>
    <definedName name="MtmShoHead2_Katamei031" localSheetId="2">#REF!</definedName>
    <definedName name="MtmShoHead2_Katamei032" localSheetId="2">#REF!</definedName>
    <definedName name="MtmShoHead2_Katamei041" localSheetId="2">#REF!</definedName>
    <definedName name="MtmShoHead2_Katamei042" localSheetId="2">#REF!</definedName>
    <definedName name="MtmShoHead2_Katamei051" localSheetId="2">#REF!</definedName>
    <definedName name="MtmShoHead2_Katamei052" localSheetId="2">#REF!</definedName>
    <definedName name="MtmShoHead2_Katamei061" localSheetId="2">#REF!</definedName>
    <definedName name="MtmShoHead2_Katamei062" localSheetId="2">#REF!</definedName>
    <definedName name="MtmShoHead2_Katamei071" localSheetId="2">#REF!</definedName>
    <definedName name="MtmShoHead2_Katamei072" localSheetId="2">#REF!</definedName>
    <definedName name="MtmShoHead2_Katamei081" localSheetId="2">#REF!</definedName>
    <definedName name="MtmShoHead2_Katamei082" localSheetId="2">#REF!</definedName>
    <definedName name="MtmShoHead2_Katamei091" localSheetId="2">#REF!</definedName>
    <definedName name="MtmShoHead2_Katamei092" localSheetId="2">#REF!</definedName>
    <definedName name="MtmShoHead2_Katamei101" localSheetId="2">#REF!</definedName>
    <definedName name="MtmShoHead2_Katamei102" localSheetId="2">#REF!</definedName>
    <definedName name="MtmShoHead2_Katamei111" localSheetId="2">#REF!</definedName>
    <definedName name="MtmShoHead2_Katamei112" localSheetId="2">#REF!</definedName>
    <definedName name="MtmShoHead2_Katamei121" localSheetId="2">#REF!</definedName>
    <definedName name="MtmShoHead2_Katamei122" localSheetId="2">#REF!</definedName>
    <definedName name="MtmShoHead2_Katamei131" localSheetId="2">#REF!</definedName>
    <definedName name="MtmShoHead2_Katamei132" localSheetId="2">#REF!</definedName>
    <definedName name="MtmShoHead2_Katamei141" localSheetId="2">#REF!</definedName>
    <definedName name="MtmShoHead2_Katamei142" localSheetId="2">#REF!</definedName>
    <definedName name="MtmShoHead2_Kenmei" localSheetId="2">#REF!</definedName>
    <definedName name="MtmShoHead2_kingaku011" localSheetId="2">#REF!</definedName>
    <definedName name="MtmShoHead2_kingaku012" localSheetId="2">#REF!</definedName>
    <definedName name="MtmShoHead2_kingaku021" localSheetId="2">#REF!</definedName>
    <definedName name="MtmShoHead2_kingaku022" localSheetId="2">#REF!</definedName>
    <definedName name="MtmShoHead2_kingaku031" localSheetId="2">#REF!</definedName>
    <definedName name="MtmShoHead2_kingaku032" localSheetId="2">#REF!</definedName>
    <definedName name="MtmShoHead2_kingaku041" localSheetId="2">#REF!</definedName>
    <definedName name="MtmShoHead2_kingaku042" localSheetId="2">#REF!</definedName>
    <definedName name="MtmShoHead2_kingaku051" localSheetId="2">#REF!</definedName>
    <definedName name="MtmShoHead2_kingaku052" localSheetId="2">#REF!</definedName>
    <definedName name="MtmShoHead2_kingaku061" localSheetId="2">#REF!</definedName>
    <definedName name="MtmShoHead2_kingaku062" localSheetId="2">#REF!</definedName>
    <definedName name="MtmShoHead2_kingaku071" localSheetId="2">#REF!</definedName>
    <definedName name="MtmShoHead2_kingaku072" localSheetId="2">#REF!</definedName>
    <definedName name="MtmShoHead2_kingaku081" localSheetId="2">#REF!</definedName>
    <definedName name="MtmShoHead2_kingaku082" localSheetId="2">#REF!</definedName>
    <definedName name="MtmShoHead2_kingaku091" localSheetId="2">#REF!</definedName>
    <definedName name="MtmShoHead2_kingaku092" localSheetId="2">#REF!</definedName>
    <definedName name="MtmShoHead2_kingaku101" localSheetId="2">#REF!</definedName>
    <definedName name="MtmShoHead2_kingaku102" localSheetId="2">#REF!</definedName>
    <definedName name="MtmShoHead2_kingaku111" localSheetId="2">#REF!</definedName>
    <definedName name="MtmShoHead2_kingaku112" localSheetId="2">#REF!</definedName>
    <definedName name="MtmShoHead2_kingaku121" localSheetId="2">#REF!</definedName>
    <definedName name="MtmShoHead2_kingaku122" localSheetId="2">#REF!</definedName>
    <definedName name="MtmShoHead2_kingaku131" localSheetId="2">#REF!</definedName>
    <definedName name="MtmShoHead2_kingaku132" localSheetId="2">#REF!</definedName>
    <definedName name="MtmShoHead2_kingaku141" localSheetId="2">#REF!</definedName>
    <definedName name="MtmShoHead2_kingaku142" localSheetId="2">#REF!</definedName>
    <definedName name="MtmShoHead2_KingakuMidashi" localSheetId="2">#REF!</definedName>
    <definedName name="MtmShoHead2_Kmk011" localSheetId="2">#REF!</definedName>
    <definedName name="MtmShoHead2_Kmk012" localSheetId="2">#REF!</definedName>
    <definedName name="MtmShoHead2_Kmk021" localSheetId="2">#REF!</definedName>
    <definedName name="MtmShoHead2_Kmk022" localSheetId="2">#REF!</definedName>
    <definedName name="MtmShoHead2_Kmk031" localSheetId="2">#REF!</definedName>
    <definedName name="MtmShoHead2_Kmk032" localSheetId="2">#REF!</definedName>
    <definedName name="MtmShoHead2_Kmk041" localSheetId="2">#REF!</definedName>
    <definedName name="MtmShoHead2_Kmk042" localSheetId="2">#REF!</definedName>
    <definedName name="MtmShoHead2_Kmk051" localSheetId="2">#REF!</definedName>
    <definedName name="MtmShoHead2_Kmk052" localSheetId="2">#REF!</definedName>
    <definedName name="MtmShoHead2_Kmk061" localSheetId="2">#REF!</definedName>
    <definedName name="MtmShoHead2_Kmk062" localSheetId="2">#REF!</definedName>
    <definedName name="MtmShoHead2_Kmk071" localSheetId="2">#REF!</definedName>
    <definedName name="MtmShoHead2_Kmk072" localSheetId="2">#REF!</definedName>
    <definedName name="MtmShoHead2_Kmk081" localSheetId="2">#REF!</definedName>
    <definedName name="MtmShoHead2_Kmk082" localSheetId="2">#REF!</definedName>
    <definedName name="MtmShoHead2_Kmk091" localSheetId="2">#REF!</definedName>
    <definedName name="MtmShoHead2_Kmk092" localSheetId="2">#REF!</definedName>
    <definedName name="MtmShoHead2_Kmk101" localSheetId="2">#REF!</definedName>
    <definedName name="MtmShoHead2_Kmk102" localSheetId="2">#REF!</definedName>
    <definedName name="MtmShoHead2_Kmk111" localSheetId="2">#REF!</definedName>
    <definedName name="MtmShoHead2_Kmk112" localSheetId="2">#REF!</definedName>
    <definedName name="MtmShoHead2_Kmk121" localSheetId="2">#REF!</definedName>
    <definedName name="MtmShoHead2_Kmk122" localSheetId="2">#REF!</definedName>
    <definedName name="MtmShoHead2_Kmk131" localSheetId="2">#REF!</definedName>
    <definedName name="MtmShoHead2_Kmk132" localSheetId="2">#REF!</definedName>
    <definedName name="MtmShoHead2_Kmk141" localSheetId="2">#REF!</definedName>
    <definedName name="MtmShoHead2_Kmk142" localSheetId="2">#REF!</definedName>
    <definedName name="MtmShoHead2_MtmChushaku" localSheetId="2">#REF!</definedName>
    <definedName name="MtmShoHead2_MtmChushaku1" localSheetId="2">#REF!</definedName>
    <definedName name="MtmShoHead2_MtmChushaku2" localSheetId="2">#REF!</definedName>
    <definedName name="MtmShoHead2_MtmChushaku3" localSheetId="2">#REF!</definedName>
    <definedName name="MtmShoHead2_MtmGokeiChushaku1" localSheetId="2">#REF!</definedName>
    <definedName name="MtmShoHead2_MtmGokeiChushaku2" localSheetId="2">#REF!</definedName>
    <definedName name="MtmShoHead2_MtmGokeiChushaku3" localSheetId="2">#REF!</definedName>
    <definedName name="MtmShoHead2_MtmGokeiKingaku1" localSheetId="2">#REF!</definedName>
    <definedName name="MtmShoHead2_MtmGokeiKingaku2" localSheetId="2">#REF!</definedName>
    <definedName name="MtmShoHead2_MtmGokeiKingaku3" localSheetId="2">#REF!</definedName>
    <definedName name="MtmShoHead2_MtmKingaku1" localSheetId="2">#REF!</definedName>
    <definedName name="MtmShoHead2_MtmKingaku2" localSheetId="2">#REF!</definedName>
    <definedName name="MtmShoHead2_MtmKingaku3" localSheetId="2">#REF!</definedName>
    <definedName name="MtmShoHead2_MtmKishamei1" localSheetId="2">#REF!</definedName>
    <definedName name="MtmShoHead2_MtmKishamei2" localSheetId="2">#REF!</definedName>
    <definedName name="MtmShoHead2_MtmshoHakkoYmd" localSheetId="2">#REF!</definedName>
    <definedName name="MtmShoHead2_MtmshoNo" localSheetId="2">#REF!</definedName>
    <definedName name="MtmShoHead2_MtmYukokgn" localSheetId="2">#REF!</definedName>
    <definedName name="MtmShoHead2_Noki" localSheetId="2">#REF!</definedName>
    <definedName name="MtmShoHead2_NonyuBasho" localSheetId="2">#REF!</definedName>
    <definedName name="MtmShoHead2_PostMidashi" localSheetId="2">#REF!</definedName>
    <definedName name="MtmShoHead2_PostNo" localSheetId="2">#REF!</definedName>
    <definedName name="MtmShoHead2_ShiharaiJoken" localSheetId="2">#REF!</definedName>
    <definedName name="MtmShoHead2_ShozeiChushaku1" localSheetId="2">#REF!</definedName>
    <definedName name="MtmShoHead2_ShozeiChushaku2" localSheetId="2">#REF!</definedName>
    <definedName name="MtmShoHead2_ShozeiChushaku3" localSheetId="2">#REF!</definedName>
    <definedName name="MtmShoHead2_ShozeiKingaku1" localSheetId="2">#REF!</definedName>
    <definedName name="MtmShoHead2_ShozeiKingaku2" localSheetId="2">#REF!</definedName>
    <definedName name="MtmShoHead2_ShozeiKingaku3" localSheetId="2">#REF!</definedName>
    <definedName name="MtmShoHead2_Suryo011" localSheetId="2">#REF!</definedName>
    <definedName name="MtmShoHead2_Suryo012" localSheetId="2">#REF!</definedName>
    <definedName name="MtmShoHead2_Suryo021" localSheetId="2">#REF!</definedName>
    <definedName name="MtmShoHead2_Suryo022" localSheetId="2">#REF!</definedName>
    <definedName name="MtmShoHead2_Suryo031" localSheetId="2">#REF!</definedName>
    <definedName name="MtmShoHead2_Suryo032" localSheetId="2">#REF!</definedName>
    <definedName name="MtmShoHead2_Suryo041" localSheetId="2">#REF!</definedName>
    <definedName name="MtmShoHead2_Suryo042" localSheetId="2">#REF!</definedName>
    <definedName name="MtmShoHead2_Suryo051" localSheetId="2">#REF!</definedName>
    <definedName name="MtmShoHead2_Suryo052" localSheetId="2">#REF!</definedName>
    <definedName name="MtmShoHead2_Suryo061" localSheetId="2">#REF!</definedName>
    <definedName name="MtmShoHead2_Suryo062" localSheetId="2">#REF!</definedName>
    <definedName name="MtmShoHead2_Suryo071" localSheetId="2">#REF!</definedName>
    <definedName name="MtmShoHead2_Suryo072" localSheetId="2">#REF!</definedName>
    <definedName name="MtmShoHead2_Suryo081" localSheetId="2">#REF!</definedName>
    <definedName name="MtmShoHead2_Suryo082" localSheetId="2">#REF!</definedName>
    <definedName name="MtmShoHead2_Suryo091" localSheetId="2">#REF!</definedName>
    <definedName name="MtmShoHead2_Suryo092" localSheetId="2">#REF!</definedName>
    <definedName name="MtmShoHead2_Suryo101" localSheetId="2">#REF!</definedName>
    <definedName name="MtmShoHead2_Suryo102" localSheetId="2">#REF!</definedName>
    <definedName name="MtmShoHead2_Suryo111" localSheetId="2">#REF!</definedName>
    <definedName name="MtmShoHead2_Suryo112" localSheetId="2">#REF!</definedName>
    <definedName name="MtmShoHead2_Suryo121" localSheetId="2">#REF!</definedName>
    <definedName name="MtmShoHead2_Suryo122" localSheetId="2">#REF!</definedName>
    <definedName name="MtmShoHead2_Suryo131" localSheetId="2">#REF!</definedName>
    <definedName name="MtmShoHead2_Suryo132" localSheetId="2">#REF!</definedName>
    <definedName name="MtmShoHead2_Suryo141" localSheetId="2">#REF!</definedName>
    <definedName name="MtmShoHead2_Suryo142" localSheetId="2">#REF!</definedName>
    <definedName name="MtmShoHead2_Tanka011" localSheetId="2">#REF!</definedName>
    <definedName name="MtmShoHead2_Tanka012" localSheetId="2">#REF!</definedName>
    <definedName name="MtmShoHead2_Tanka021" localSheetId="2">#REF!</definedName>
    <definedName name="MtmShoHead2_Tanka022" localSheetId="2">#REF!</definedName>
    <definedName name="MtmShoHead2_Tanka031" localSheetId="2">#REF!</definedName>
    <definedName name="MtmShoHead2_Tanka032" localSheetId="2">#REF!</definedName>
    <definedName name="MtmShoHead2_Tanka041" localSheetId="2">#REF!</definedName>
    <definedName name="MtmShoHead2_Tanka042" localSheetId="2">#REF!</definedName>
    <definedName name="MtmShoHead2_Tanka051" localSheetId="2">#REF!</definedName>
    <definedName name="MtmShoHead2_Tanka052" localSheetId="2">#REF!</definedName>
    <definedName name="MtmShoHead2_Tanka061" localSheetId="2">#REF!</definedName>
    <definedName name="MtmShoHead2_Tanka062" localSheetId="2">#REF!</definedName>
    <definedName name="MtmShoHead2_Tanka071" localSheetId="2">#REF!</definedName>
    <definedName name="MtmShoHead2_Tanka072" localSheetId="2">#REF!</definedName>
    <definedName name="MtmShoHead2_Tanka081" localSheetId="2">#REF!</definedName>
    <definedName name="MtmShoHead2_Tanka082" localSheetId="2">#REF!</definedName>
    <definedName name="MtmShoHead2_Tanka091" localSheetId="2">#REF!</definedName>
    <definedName name="MtmShoHead2_Tanka092" localSheetId="2">#REF!</definedName>
    <definedName name="MtmShoHead2_Tanka101" localSheetId="2">#REF!</definedName>
    <definedName name="MtmShoHead2_Tanka102" localSheetId="2">#REF!</definedName>
    <definedName name="MtmShoHead2_Tanka111" localSheetId="2">#REF!</definedName>
    <definedName name="MtmShoHead2_Tanka112" localSheetId="2">#REF!</definedName>
    <definedName name="MtmShoHead2_Tanka121" localSheetId="2">#REF!</definedName>
    <definedName name="MtmShoHead2_Tanka122" localSheetId="2">#REF!</definedName>
    <definedName name="MtmShoHead2_Tanka131" localSheetId="2">#REF!</definedName>
    <definedName name="MtmShoHead2_Tanka132" localSheetId="2">#REF!</definedName>
    <definedName name="MtmShoHead2_Tanka141" localSheetId="2">#REF!</definedName>
    <definedName name="MtmShoHead2_Tanka142" localSheetId="2">#REF!</definedName>
    <definedName name="MtmShoHead2_TankaMidashi" localSheetId="2">#REF!</definedName>
    <definedName name="MtmShoHead2_Tel" localSheetId="2">#REF!</definedName>
    <definedName name="MtmShoHead3_Biko" localSheetId="2">#REF!</definedName>
    <definedName name="MtmShoHead3_Chushaku" localSheetId="2">#REF!</definedName>
    <definedName name="MtmShoHead3_Hinmei011" localSheetId="2">#REF!</definedName>
    <definedName name="MtmShoHead3_Hinmei012" localSheetId="2">#REF!</definedName>
    <definedName name="MtmShoHead3_Hinmei013" localSheetId="2">#REF!</definedName>
    <definedName name="MtmShoHead3_Hinmei021" localSheetId="2">#REF!</definedName>
    <definedName name="MtmShoHead3_Hinmei022" localSheetId="2">#REF!</definedName>
    <definedName name="MtmShoHead3_Hinmei023" localSheetId="2">#REF!</definedName>
    <definedName name="MtmShoHead3_Hinmei031" localSheetId="2">#REF!</definedName>
    <definedName name="MtmShoHead3_Hinmei032" localSheetId="2">#REF!</definedName>
    <definedName name="MtmShoHead3_Hinmei033" localSheetId="2">#REF!</definedName>
    <definedName name="MtmShoHead3_Hinmei041" localSheetId="2">#REF!</definedName>
    <definedName name="MtmShoHead3_Hinmei042" localSheetId="2">#REF!</definedName>
    <definedName name="MtmShoHead3_Hinmei043" localSheetId="2">#REF!</definedName>
    <definedName name="MtmShoHead3_Hinmei051" localSheetId="2">#REF!</definedName>
    <definedName name="MtmShoHead3_Hinmei052" localSheetId="2">#REF!</definedName>
    <definedName name="MtmShoHead3_Hinmei053" localSheetId="2">#REF!</definedName>
    <definedName name="MtmShoHead3_Hinmei061" localSheetId="2">#REF!</definedName>
    <definedName name="MtmShoHead3_Hinmei062" localSheetId="2">#REF!</definedName>
    <definedName name="MtmShoHead3_Hinmei063" localSheetId="2">#REF!</definedName>
    <definedName name="MtmShoHead3_Hinmei071" localSheetId="2">#REF!</definedName>
    <definedName name="MtmShoHead3_Hinmei072" localSheetId="2">#REF!</definedName>
    <definedName name="MtmShoHead3_Hinmei073" localSheetId="2">#REF!</definedName>
    <definedName name="MtmShoHead3_Hinmei081" localSheetId="2">#REF!</definedName>
    <definedName name="MtmShoHead3_Hinmei082" localSheetId="2">#REF!</definedName>
    <definedName name="MtmShoHead3_Hinmei083" localSheetId="2">#REF!</definedName>
    <definedName name="MtmShoHead3_Hinmei091" localSheetId="2">#REF!</definedName>
    <definedName name="MtmShoHead3_Hinmei092" localSheetId="2">#REF!</definedName>
    <definedName name="MtmShoHead3_Hinmei093" localSheetId="2">#REF!</definedName>
    <definedName name="MtmShoHead3_Hinmei101" localSheetId="2">#REF!</definedName>
    <definedName name="MtmShoHead3_Hinmei102" localSheetId="2">#REF!</definedName>
    <definedName name="MtmShoHead3_Hinmei103" localSheetId="2">#REF!</definedName>
    <definedName name="MtmShoHead3_Hinmei111" localSheetId="2">#REF!</definedName>
    <definedName name="MtmShoHead3_Hinmei112" localSheetId="2">#REF!</definedName>
    <definedName name="MtmShoHead3_Hinmei113" localSheetId="2">#REF!</definedName>
    <definedName name="MtmShoHead3_Hinmei121" localSheetId="2">#REF!</definedName>
    <definedName name="MtmShoHead3_Hinmei122" localSheetId="2">#REF!</definedName>
    <definedName name="MtmShoHead3_Hinmei123" localSheetId="2">#REF!</definedName>
    <definedName name="MtmShoHead3_Hinmei131" localSheetId="2">#REF!</definedName>
    <definedName name="MtmShoHead3_Hinmei132" localSheetId="2">#REF!</definedName>
    <definedName name="MtmShoHead3_Hinmei133" localSheetId="2">#REF!</definedName>
    <definedName name="MtmShoHead3_HkoMotoBldMei" localSheetId="2">#REF!</definedName>
    <definedName name="MtmShoHead3_HkoMotoBusho1" localSheetId="2">#REF!</definedName>
    <definedName name="MtmShoHead3_HkoMotoBusho2" localSheetId="2">#REF!</definedName>
    <definedName name="MtmShoHead3_HkoMotoDaihyosha" localSheetId="2">#REF!</definedName>
    <definedName name="MtmShoHead3_HkoMotoJusho1" localSheetId="2">#REF!</definedName>
    <definedName name="MtmShoHead3_HkoMotoJusho2" localSheetId="2">#REF!</definedName>
    <definedName name="MtmShoHead3_HkoMotoMei" localSheetId="2">#REF!</definedName>
    <definedName name="MtmShoHead3_HkoMotoYakusyoku" localSheetId="2">#REF!</definedName>
    <definedName name="MtmShoHead3_Katamei011" localSheetId="2">#REF!</definedName>
    <definedName name="MtmShoHead3_Katamei012" localSheetId="2">#REF!</definedName>
    <definedName name="MtmShoHead3_Katamei013" localSheetId="2">#REF!</definedName>
    <definedName name="MtmShoHead3_Katamei021" localSheetId="2">#REF!</definedName>
    <definedName name="MtmShoHead3_Katamei022" localSheetId="2">#REF!</definedName>
    <definedName name="MtmShoHead3_Katamei023" localSheetId="2">#REF!</definedName>
    <definedName name="MtmShoHead3_Katamei031" localSheetId="2">#REF!</definedName>
    <definedName name="MtmShoHead3_Katamei032" localSheetId="2">#REF!</definedName>
    <definedName name="MtmShoHead3_Katamei033" localSheetId="2">#REF!</definedName>
    <definedName name="MtmShoHead3_Katamei041" localSheetId="2">#REF!</definedName>
    <definedName name="MtmShoHead3_Katamei042" localSheetId="2">#REF!</definedName>
    <definedName name="MtmShoHead3_Katamei043" localSheetId="2">#REF!</definedName>
    <definedName name="MtmShoHead3_Katamei051" localSheetId="2">#REF!</definedName>
    <definedName name="MtmShoHead3_Katamei052" localSheetId="2">#REF!</definedName>
    <definedName name="MtmShoHead3_Katamei053" localSheetId="2">#REF!</definedName>
    <definedName name="MtmShoHead3_Katamei061" localSheetId="2">#REF!</definedName>
    <definedName name="MtmShoHead3_Katamei062" localSheetId="2">#REF!</definedName>
    <definedName name="MtmShoHead3_Katamei063" localSheetId="2">#REF!</definedName>
    <definedName name="MtmShoHead3_Katamei071" localSheetId="2">#REF!</definedName>
    <definedName name="MtmShoHead3_Katamei072" localSheetId="2">#REF!</definedName>
    <definedName name="MtmShoHead3_Katamei073" localSheetId="2">#REF!</definedName>
    <definedName name="MtmShoHead3_Katamei081" localSheetId="2">#REF!</definedName>
    <definedName name="MtmShoHead3_Katamei082" localSheetId="2">#REF!</definedName>
    <definedName name="MtmShoHead3_Katamei083" localSheetId="2">#REF!</definedName>
    <definedName name="MtmShoHead3_Katamei091" localSheetId="2">#REF!</definedName>
    <definedName name="MtmShoHead3_Katamei092" localSheetId="2">#REF!</definedName>
    <definedName name="MtmShoHead3_Katamei093" localSheetId="2">#REF!</definedName>
    <definedName name="MtmShoHead3_Katamei101" localSheetId="2">#REF!</definedName>
    <definedName name="MtmShoHead3_Katamei102" localSheetId="2">#REF!</definedName>
    <definedName name="MtmShoHead3_Katamei103" localSheetId="2">#REF!</definedName>
    <definedName name="MtmShoHead3_Katamei111" localSheetId="2">#REF!</definedName>
    <definedName name="MtmShoHead3_Katamei112" localSheetId="2">#REF!</definedName>
    <definedName name="MtmShoHead3_Katamei113" localSheetId="2">#REF!</definedName>
    <definedName name="MtmShoHead3_Katamei121" localSheetId="2">#REF!</definedName>
    <definedName name="MtmShoHead3_Katamei122" localSheetId="2">#REF!</definedName>
    <definedName name="MtmShoHead3_Katamei123" localSheetId="2">#REF!</definedName>
    <definedName name="MtmShoHead3_Katamei131" localSheetId="2">#REF!</definedName>
    <definedName name="MtmShoHead3_Katamei132" localSheetId="2">#REF!</definedName>
    <definedName name="MtmShoHead3_Katamei133" localSheetId="2">#REF!</definedName>
    <definedName name="MtmShoHead3_Kenmei" localSheetId="2">#REF!</definedName>
    <definedName name="MtmShoHead3_kingaku011" localSheetId="2">#REF!</definedName>
    <definedName name="MtmShoHead3_kingaku012" localSheetId="2">#REF!</definedName>
    <definedName name="MtmShoHead3_kingaku013" localSheetId="2">#REF!</definedName>
    <definedName name="MtmShoHead3_kingaku021" localSheetId="2">#REF!</definedName>
    <definedName name="MtmShoHead3_kingaku022" localSheetId="2">#REF!</definedName>
    <definedName name="MtmShoHead3_kingaku023" localSheetId="2">#REF!</definedName>
    <definedName name="MtmShoHead3_kingaku031" localSheetId="2">#REF!</definedName>
    <definedName name="MtmShoHead3_kingaku032" localSheetId="2">#REF!</definedName>
    <definedName name="MtmShoHead3_kingaku033" localSheetId="2">#REF!</definedName>
    <definedName name="MtmShoHead3_kingaku041" localSheetId="2">#REF!</definedName>
    <definedName name="MtmShoHead3_kingaku042" localSheetId="2">#REF!</definedName>
    <definedName name="MtmShoHead3_kingaku043" localSheetId="2">#REF!</definedName>
    <definedName name="MtmShoHead3_kingaku051" localSheetId="2">#REF!</definedName>
    <definedName name="MtmShoHead3_kingaku052" localSheetId="2">#REF!</definedName>
    <definedName name="MtmShoHead3_kingaku053" localSheetId="2">#REF!</definedName>
    <definedName name="MtmShoHead3_kingaku061" localSheetId="2">#REF!</definedName>
    <definedName name="MtmShoHead3_kingaku062" localSheetId="2">#REF!</definedName>
    <definedName name="MtmShoHead3_kingaku063" localSheetId="2">#REF!</definedName>
    <definedName name="MtmShoHead3_kingaku071" localSheetId="2">#REF!</definedName>
    <definedName name="MtmShoHead3_kingaku072" localSheetId="2">#REF!</definedName>
    <definedName name="MtmShoHead3_kingaku073" localSheetId="2">#REF!</definedName>
    <definedName name="MtmShoHead3_kingaku081" localSheetId="2">#REF!</definedName>
    <definedName name="MtmShoHead3_kingaku082" localSheetId="2">#REF!</definedName>
    <definedName name="MtmShoHead3_kingaku083" localSheetId="2">#REF!</definedName>
    <definedName name="MtmShoHead3_kingaku091" localSheetId="2">#REF!</definedName>
    <definedName name="MtmShoHead3_kingaku092" localSheetId="2">#REF!</definedName>
    <definedName name="MtmShoHead3_kingaku093" localSheetId="2">#REF!</definedName>
    <definedName name="MtmShoHead3_kingaku101" localSheetId="2">#REF!</definedName>
    <definedName name="MtmShoHead3_kingaku102" localSheetId="2">#REF!</definedName>
    <definedName name="MtmShoHead3_kingaku103" localSheetId="2">#REF!</definedName>
    <definedName name="MtmShoHead3_kingaku111" localSheetId="2">#REF!</definedName>
    <definedName name="MtmShoHead3_kingaku112" localSheetId="2">#REF!</definedName>
    <definedName name="MtmShoHead3_kingaku113" localSheetId="2">#REF!</definedName>
    <definedName name="MtmShoHead3_kingaku121" localSheetId="2">#REF!</definedName>
    <definedName name="MtmShoHead3_kingaku122" localSheetId="2">#REF!</definedName>
    <definedName name="MtmShoHead3_kingaku123" localSheetId="2">#REF!</definedName>
    <definedName name="MtmShoHead3_kingaku131" localSheetId="2">#REF!</definedName>
    <definedName name="MtmShoHead3_kingaku132" localSheetId="2">#REF!</definedName>
    <definedName name="MtmShoHead3_kingaku133" localSheetId="2">#REF!</definedName>
    <definedName name="MtmShoHead3_Kmk011" localSheetId="2">#REF!</definedName>
    <definedName name="MtmShoHead3_Kmk012" localSheetId="2">#REF!</definedName>
    <definedName name="MtmShoHead3_Kmk013" localSheetId="2">#REF!</definedName>
    <definedName name="MtmShoHead3_Kmk021" localSheetId="2">#REF!</definedName>
    <definedName name="MtmShoHead3_Kmk022" localSheetId="2">#REF!</definedName>
    <definedName name="MtmShoHead3_Kmk023" localSheetId="2">#REF!</definedName>
    <definedName name="MtmShoHead3_Kmk031" localSheetId="2">#REF!</definedName>
    <definedName name="MtmShoHead3_Kmk032" localSheetId="2">#REF!</definedName>
    <definedName name="MtmShoHead3_Kmk033" localSheetId="2">#REF!</definedName>
    <definedName name="MtmShoHead3_Kmk041" localSheetId="2">#REF!</definedName>
    <definedName name="MtmShoHead3_Kmk042" localSheetId="2">#REF!</definedName>
    <definedName name="MtmShoHead3_Kmk043" localSheetId="2">#REF!</definedName>
    <definedName name="MtmShoHead3_Kmk051" localSheetId="2">#REF!</definedName>
    <definedName name="MtmShoHead3_Kmk052" localSheetId="2">#REF!</definedName>
    <definedName name="MtmShoHead3_Kmk053" localSheetId="2">#REF!</definedName>
    <definedName name="MtmShoHead3_Kmk061" localSheetId="2">#REF!</definedName>
    <definedName name="MtmShoHead3_Kmk062" localSheetId="2">#REF!</definedName>
    <definedName name="MtmShoHead3_Kmk063" localSheetId="2">#REF!</definedName>
    <definedName name="MtmShoHead3_Kmk071" localSheetId="2">#REF!</definedName>
    <definedName name="MtmShoHead3_Kmk072" localSheetId="2">#REF!</definedName>
    <definedName name="MtmShoHead3_Kmk073" localSheetId="2">#REF!</definedName>
    <definedName name="MtmShoHead3_Kmk081" localSheetId="2">#REF!</definedName>
    <definedName name="MtmShoHead3_Kmk082" localSheetId="2">#REF!</definedName>
    <definedName name="MtmShoHead3_Kmk083" localSheetId="2">#REF!</definedName>
    <definedName name="MtmShoHead3_Kmk091" localSheetId="2">#REF!</definedName>
    <definedName name="MtmShoHead3_Kmk092" localSheetId="2">#REF!</definedName>
    <definedName name="MtmShoHead3_Kmk093" localSheetId="2">#REF!</definedName>
    <definedName name="MtmShoHead3_Kmk101" localSheetId="2">#REF!</definedName>
    <definedName name="MtmShoHead3_Kmk102" localSheetId="2">#REF!</definedName>
    <definedName name="MtmShoHead3_Kmk103" localSheetId="2">#REF!</definedName>
    <definedName name="MtmShoHead3_Kmk111" localSheetId="2">#REF!</definedName>
    <definedName name="MtmShoHead3_Kmk112" localSheetId="2">#REF!</definedName>
    <definedName name="MtmShoHead3_Kmk113" localSheetId="2">#REF!</definedName>
    <definedName name="MtmShoHead3_Kmk121" localSheetId="2">#REF!</definedName>
    <definedName name="MtmShoHead3_Kmk122" localSheetId="2">#REF!</definedName>
    <definedName name="MtmShoHead3_Kmk123" localSheetId="2">#REF!</definedName>
    <definedName name="MtmShoHead3_Kmk131" localSheetId="2">#REF!</definedName>
    <definedName name="MtmShoHead3_Kmk132" localSheetId="2">#REF!</definedName>
    <definedName name="MtmShoHead3_Kmk133" localSheetId="2">#REF!</definedName>
    <definedName name="MtmShoHead3_MtmChushaku" localSheetId="2">#REF!</definedName>
    <definedName name="MtmShoHead3_MtmChushaku1" localSheetId="2">#REF!</definedName>
    <definedName name="MtmShoHead3_MtmChushaku2" localSheetId="2">#REF!</definedName>
    <definedName name="MtmShoHead3_MtmChushaku3" localSheetId="2">#REF!</definedName>
    <definedName name="MtmShoHead3_MtmGokeiChushaku1" localSheetId="2">#REF!</definedName>
    <definedName name="MtmShoHead3_MtmGokeiChushaku2" localSheetId="2">#REF!</definedName>
    <definedName name="MtmShoHead3_MtmGokeiChushaku3" localSheetId="2">#REF!</definedName>
    <definedName name="MtmShoHead3_MtmGokeiKingaku1" localSheetId="2">#REF!</definedName>
    <definedName name="MtmShoHead3_MtmGokeiKingaku2" localSheetId="2">#REF!</definedName>
    <definedName name="MtmShoHead3_MtmGokeiKingaku3" localSheetId="2">#REF!</definedName>
    <definedName name="MtmShoHead3_MtmKingaku1" localSheetId="2">#REF!</definedName>
    <definedName name="MtmShoHead3_MtmKingaku2" localSheetId="2">#REF!</definedName>
    <definedName name="MtmShoHead3_MtmKingaku3" localSheetId="2">#REF!</definedName>
    <definedName name="MtmShoHead3_MtmKishamei1" localSheetId="2">#REF!</definedName>
    <definedName name="MtmShoHead3_MtmKishamei2" localSheetId="2">#REF!</definedName>
    <definedName name="MtmShoHead3_MtmshoHakkoYmd" localSheetId="2">#REF!</definedName>
    <definedName name="MtmShoHead3_MtmshoNo" localSheetId="2">#REF!</definedName>
    <definedName name="MtmShoHead3_MtmYukokgn" localSheetId="2">#REF!</definedName>
    <definedName name="MtmShoHead3_Noki" localSheetId="2">#REF!</definedName>
    <definedName name="MtmShoHead3_NonyuBasho" localSheetId="2">#REF!</definedName>
    <definedName name="MtmShoHead3_PostMidashi" localSheetId="2">#REF!</definedName>
    <definedName name="MtmShoHead3_ShiharaiJoken" localSheetId="2">#REF!</definedName>
    <definedName name="MtmShoHead3_ShiharaiSb011" localSheetId="2">#REF!</definedName>
    <definedName name="MtmShoHead3_ShiharaiSb012" localSheetId="2">#REF!</definedName>
    <definedName name="MtmShoHead3_ShiharaiSb013" localSheetId="2">#REF!</definedName>
    <definedName name="MtmShoHead3_ShiharaiSb021" localSheetId="2">#REF!</definedName>
    <definedName name="MtmShoHead3_ShiharaiSb022" localSheetId="2">#REF!</definedName>
    <definedName name="MtmShoHead3_ShiharaiSb023" localSheetId="2">#REF!</definedName>
    <definedName name="MtmShoHead3_ShiharaiSb031" localSheetId="2">#REF!</definedName>
    <definedName name="MtmShoHead3_ShiharaiSb032" localSheetId="2">#REF!</definedName>
    <definedName name="MtmShoHead3_ShiharaiSb033" localSheetId="2">#REF!</definedName>
    <definedName name="MtmShoHead3_ShiharaiSb041" localSheetId="2">#REF!</definedName>
    <definedName name="MtmShoHead3_ShiharaiSb042" localSheetId="2">#REF!</definedName>
    <definedName name="MtmShoHead3_ShiharaiSb043" localSheetId="2">#REF!</definedName>
    <definedName name="MtmShoHead3_ShiharaiSb051" localSheetId="2">#REF!</definedName>
    <definedName name="MtmShoHead3_ShiharaiSb052" localSheetId="2">#REF!</definedName>
    <definedName name="MtmShoHead3_ShiharaiSb053" localSheetId="2">#REF!</definedName>
    <definedName name="MtmShoHead3_ShiharaiSb061" localSheetId="2">#REF!</definedName>
    <definedName name="MtmShoHead3_ShiharaiSb062" localSheetId="2">#REF!</definedName>
    <definedName name="MtmShoHead3_ShiharaiSb063" localSheetId="2">#REF!</definedName>
    <definedName name="MtmShoHead3_ShiharaiSb071" localSheetId="2">#REF!</definedName>
    <definedName name="MtmShoHead3_ShiharaiSb072" localSheetId="2">#REF!</definedName>
    <definedName name="MtmShoHead3_ShiharaiSb073" localSheetId="2">#REF!</definedName>
    <definedName name="MtmShoHead3_ShiharaiSb081" localSheetId="2">#REF!</definedName>
    <definedName name="MtmShoHead3_ShiharaiSb082" localSheetId="2">#REF!</definedName>
    <definedName name="MtmShoHead3_ShiharaiSb083" localSheetId="2">#REF!</definedName>
    <definedName name="MtmShoHead3_ShiharaiSb091" localSheetId="2">#REF!</definedName>
    <definedName name="MtmShoHead3_ShiharaiSb092" localSheetId="2">#REF!</definedName>
    <definedName name="MtmShoHead3_ShiharaiSb093" localSheetId="2">#REF!</definedName>
    <definedName name="MtmShoHead3_ShiharaiSb101" localSheetId="2">#REF!</definedName>
    <definedName name="MtmShoHead3_ShiharaiSb102" localSheetId="2">#REF!</definedName>
    <definedName name="MtmShoHead3_ShiharaiSb103" localSheetId="2">#REF!</definedName>
    <definedName name="MtmShoHead3_ShiharaiSb111" localSheetId="2">#REF!</definedName>
    <definedName name="MtmShoHead3_ShiharaiSb112" localSheetId="2">#REF!</definedName>
    <definedName name="MtmShoHead3_ShiharaiSb113" localSheetId="2">#REF!</definedName>
    <definedName name="MtmShoHead3_ShiharaiSb121" localSheetId="2">#REF!</definedName>
    <definedName name="MtmShoHead3_ShiharaiSb122" localSheetId="2">#REF!</definedName>
    <definedName name="MtmShoHead3_ShiharaiSb123" localSheetId="2">#REF!</definedName>
    <definedName name="MtmShoHead3_ShiharaiSb131" localSheetId="2">#REF!</definedName>
    <definedName name="MtmShoHead3_ShiharaiSb132" localSheetId="2">#REF!</definedName>
    <definedName name="MtmShoHead3_ShiharaiSb133" localSheetId="2">#REF!</definedName>
    <definedName name="MtmShoHead3_ShozeiChushaku1" localSheetId="2">#REF!</definedName>
    <definedName name="MtmShoHead3_ShozeiChushaku2" localSheetId="2">#REF!</definedName>
    <definedName name="MtmShoHead3_ShozeiChushaku3" localSheetId="2">#REF!</definedName>
    <definedName name="MtmShoHead3_ShozeiKingaku1" localSheetId="2">#REF!</definedName>
    <definedName name="MtmShoHead3_ShozeiKingaku2" localSheetId="2">#REF!</definedName>
    <definedName name="MtmShoHead3_ShozeiKingaku3" localSheetId="2">#REF!</definedName>
    <definedName name="MtmShoHead3_Suryo011" localSheetId="2">#REF!</definedName>
    <definedName name="MtmShoHead3_Suryo012" localSheetId="2">#REF!</definedName>
    <definedName name="MtmShoHead3_Suryo013" localSheetId="2">#REF!</definedName>
    <definedName name="MtmShoHead3_Suryo021" localSheetId="2">#REF!</definedName>
    <definedName name="MtmShoHead3_Suryo022" localSheetId="2">#REF!</definedName>
    <definedName name="MtmShoHead3_Suryo023" localSheetId="2">#REF!</definedName>
    <definedName name="MtmShoHead3_Suryo031" localSheetId="2">#REF!</definedName>
    <definedName name="MtmShoHead3_Suryo032" localSheetId="2">#REF!</definedName>
    <definedName name="MtmShoHead3_Suryo033" localSheetId="2">#REF!</definedName>
    <definedName name="MtmShoHead3_Suryo041" localSheetId="2">#REF!</definedName>
    <definedName name="MtmShoHead3_Suryo042" localSheetId="2">#REF!</definedName>
    <definedName name="MtmShoHead3_Suryo043" localSheetId="2">#REF!</definedName>
    <definedName name="MtmShoHead3_Suryo051" localSheetId="2">#REF!</definedName>
    <definedName name="MtmShoHead3_Suryo052" localSheetId="2">#REF!</definedName>
    <definedName name="MtmShoHead3_Suryo053" localSheetId="2">#REF!</definedName>
    <definedName name="MtmShoHead3_Suryo061" localSheetId="2">#REF!</definedName>
    <definedName name="MtmShoHead3_Suryo062" localSheetId="2">#REF!</definedName>
    <definedName name="MtmShoHead3_Suryo063" localSheetId="2">#REF!</definedName>
    <definedName name="MtmShoHead3_Suryo071" localSheetId="2">#REF!</definedName>
    <definedName name="MtmShoHead3_Suryo072" localSheetId="2">#REF!</definedName>
    <definedName name="MtmShoHead3_Suryo073" localSheetId="2">#REF!</definedName>
    <definedName name="MtmShoHead3_Suryo081" localSheetId="2">#REF!</definedName>
    <definedName name="MtmShoHead3_Suryo082" localSheetId="2">#REF!</definedName>
    <definedName name="MtmShoHead3_Suryo083" localSheetId="2">#REF!</definedName>
    <definedName name="MtmShoHead3_Suryo091" localSheetId="2">#REF!</definedName>
    <definedName name="MtmShoHead3_Suryo092" localSheetId="2">#REF!</definedName>
    <definedName name="MtmShoHead3_Suryo093" localSheetId="2">#REF!</definedName>
    <definedName name="MtmShoHead3_Suryo101" localSheetId="2">#REF!</definedName>
    <definedName name="MtmShoHead3_Suryo102" localSheetId="2">#REF!</definedName>
    <definedName name="MtmShoHead3_Suryo103" localSheetId="2">#REF!</definedName>
    <definedName name="MtmShoHead3_Suryo111" localSheetId="2">#REF!</definedName>
    <definedName name="MtmShoHead3_Suryo112" localSheetId="2">#REF!</definedName>
    <definedName name="MtmShoHead3_Suryo113" localSheetId="2">#REF!</definedName>
    <definedName name="MtmShoHead3_Suryo121" localSheetId="2">#REF!</definedName>
    <definedName name="MtmShoHead3_Suryo122" localSheetId="2">#REF!</definedName>
    <definedName name="MtmShoHead3_Suryo123" localSheetId="2">#REF!</definedName>
    <definedName name="MtmShoHead3_Suryo131" localSheetId="2">#REF!</definedName>
    <definedName name="MtmShoHead3_Suryo132" localSheetId="2">#REF!</definedName>
    <definedName name="MtmShoHead3_Suryo133" localSheetId="2">#REF!</definedName>
    <definedName name="MtmShoHead3_SuryoTani011" localSheetId="2">#REF!</definedName>
    <definedName name="MtmShoHead3_SuryoTani012" localSheetId="2">#REF!</definedName>
    <definedName name="MtmShoHead3_SuryoTani013" localSheetId="2">#REF!</definedName>
    <definedName name="MtmShoHead3_SuryoTani021" localSheetId="2">#REF!</definedName>
    <definedName name="MtmShoHead3_SuryoTani022" localSheetId="2">#REF!</definedName>
    <definedName name="MtmShoHead3_SuryoTani023" localSheetId="2">#REF!</definedName>
    <definedName name="MtmShoHead3_SuryoTani031" localSheetId="2">#REF!</definedName>
    <definedName name="MtmShoHead3_SuryoTani032" localSheetId="2">#REF!</definedName>
    <definedName name="MtmShoHead3_SuryoTani033" localSheetId="2">#REF!</definedName>
    <definedName name="MtmShoHead3_SuryoTani041" localSheetId="2">#REF!</definedName>
    <definedName name="MtmShoHead3_SuryoTani042" localSheetId="2">#REF!</definedName>
    <definedName name="MtmShoHead3_SuryoTani043" localSheetId="2">#REF!</definedName>
    <definedName name="MtmShoHead3_SuryoTani051" localSheetId="2">#REF!</definedName>
    <definedName name="MtmShoHead3_SuryoTani052" localSheetId="2">#REF!</definedName>
    <definedName name="MtmShoHead3_SuryoTani053" localSheetId="2">#REF!</definedName>
    <definedName name="MtmShoHead3_SuryoTani061" localSheetId="2">#REF!</definedName>
    <definedName name="MtmShoHead3_SuryoTani062" localSheetId="2">#REF!</definedName>
    <definedName name="MtmShoHead3_SuryoTani063" localSheetId="2">#REF!</definedName>
    <definedName name="MtmShoHead3_SuryoTani071" localSheetId="2">#REF!</definedName>
    <definedName name="MtmShoHead3_SuryoTani072" localSheetId="2">#REF!</definedName>
    <definedName name="MtmShoHead3_SuryoTani073" localSheetId="2">#REF!</definedName>
    <definedName name="MtmShoHead3_SuryoTani081" localSheetId="2">#REF!</definedName>
    <definedName name="MtmShoHead3_SuryoTani082" localSheetId="2">#REF!</definedName>
    <definedName name="MtmShoHead3_SuryoTani083" localSheetId="2">#REF!</definedName>
    <definedName name="MtmShoHead3_SuryoTani091" localSheetId="2">#REF!</definedName>
    <definedName name="MtmShoHead3_SuryoTani092" localSheetId="2">#REF!</definedName>
    <definedName name="MtmShoHead3_SuryoTani093" localSheetId="2">#REF!</definedName>
    <definedName name="MtmShoHead3_SuryoTani101" localSheetId="2">#REF!</definedName>
    <definedName name="MtmShoHead3_SuryoTani102" localSheetId="2">#REF!</definedName>
    <definedName name="MtmShoHead3_SuryoTani103" localSheetId="2">#REF!</definedName>
    <definedName name="MtmShoHead3_SuryoTani111" localSheetId="2">#REF!</definedName>
    <definedName name="MtmShoHead3_SuryoTani112" localSheetId="2">#REF!</definedName>
    <definedName name="MtmShoHead3_SuryoTani113" localSheetId="2">#REF!</definedName>
    <definedName name="MtmShoHead3_SuryoTani121" localSheetId="2">#REF!</definedName>
    <definedName name="MtmShoHead3_SuryoTani122" localSheetId="2">#REF!</definedName>
    <definedName name="MtmShoHead3_SuryoTani123" localSheetId="2">#REF!</definedName>
    <definedName name="MtmShoHead3_SuryoTani131" localSheetId="2">#REF!</definedName>
    <definedName name="MtmShoHead3_SuryoTani132" localSheetId="2">#REF!</definedName>
    <definedName name="MtmShoHead3_SuryoTani133" localSheetId="2">#REF!</definedName>
    <definedName name="MtmShoHead3_Tanka011" localSheetId="2">#REF!</definedName>
    <definedName name="MtmShoHead3_Tanka012" localSheetId="2">#REF!</definedName>
    <definedName name="MtmShoHead3_Tanka013" localSheetId="2">#REF!</definedName>
    <definedName name="MtmShoHead3_Tanka021" localSheetId="2">#REF!</definedName>
    <definedName name="MtmShoHead3_Tanka022" localSheetId="2">#REF!</definedName>
    <definedName name="MtmShoHead3_Tanka023" localSheetId="2">#REF!</definedName>
    <definedName name="MtmShoHead3_Tanka031" localSheetId="2">#REF!</definedName>
    <definedName name="MtmShoHead3_Tanka032" localSheetId="2">#REF!</definedName>
    <definedName name="MtmShoHead3_Tanka033" localSheetId="2">#REF!</definedName>
    <definedName name="MtmShoHead3_Tanka041" localSheetId="2">#REF!</definedName>
    <definedName name="MtmShoHead3_Tanka042" localSheetId="2">#REF!</definedName>
    <definedName name="MtmShoHead3_Tanka043" localSheetId="2">#REF!</definedName>
    <definedName name="MtmShoHead3_Tanka051" localSheetId="2">#REF!</definedName>
    <definedName name="MtmShoHead3_Tanka052" localSheetId="2">#REF!</definedName>
    <definedName name="MtmShoHead3_Tanka053" localSheetId="2">#REF!</definedName>
    <definedName name="MtmShoHead3_Tanka061" localSheetId="2">#REF!</definedName>
    <definedName name="MtmShoHead3_Tanka062" localSheetId="2">#REF!</definedName>
    <definedName name="MtmShoHead3_Tanka063" localSheetId="2">#REF!</definedName>
    <definedName name="MtmShoHead3_Tanka071" localSheetId="2">#REF!</definedName>
    <definedName name="MtmShoHead3_Tanka072" localSheetId="2">#REF!</definedName>
    <definedName name="MtmShoHead3_Tanka073" localSheetId="2">#REF!</definedName>
    <definedName name="MtmShoHead3_Tanka081" localSheetId="2">#REF!</definedName>
    <definedName name="MtmShoHead3_Tanka082" localSheetId="2">#REF!</definedName>
    <definedName name="MtmShoHead3_Tanka083" localSheetId="2">#REF!</definedName>
    <definedName name="MtmShoHead3_Tanka091" localSheetId="2">#REF!</definedName>
    <definedName name="MtmShoHead3_Tanka092" localSheetId="2">#REF!</definedName>
    <definedName name="MtmShoHead3_Tanka093" localSheetId="2">#REF!</definedName>
    <definedName name="MtmShoHead3_Tanka101" localSheetId="2">#REF!</definedName>
    <definedName name="MtmShoHead3_Tanka102" localSheetId="2">#REF!</definedName>
    <definedName name="MtmShoHead3_Tanka103" localSheetId="2">#REF!</definedName>
    <definedName name="MtmShoHead3_Tanka111" localSheetId="2">#REF!</definedName>
    <definedName name="MtmShoHead3_Tanka112" localSheetId="2">#REF!</definedName>
    <definedName name="MtmShoHead3_Tanka113" localSheetId="2">#REF!</definedName>
    <definedName name="MtmShoHead3_Tanka121" localSheetId="2">#REF!</definedName>
    <definedName name="MtmShoHead3_Tanka122" localSheetId="2">#REF!</definedName>
    <definedName name="MtmShoHead3_Tanka123" localSheetId="2">#REF!</definedName>
    <definedName name="MtmShoHead3_Tanka131" localSheetId="2">#REF!</definedName>
    <definedName name="MtmShoHead3_Tanka132" localSheetId="2">#REF!</definedName>
    <definedName name="MtmShoHead3_Tanka133" localSheetId="2">#REF!</definedName>
    <definedName name="MtmShoHead3_Tel" localSheetId="2">#REF!</definedName>
    <definedName name="n" localSheetId="2">#REF!</definedName>
    <definedName name="n" localSheetId="3">#REF!</definedName>
    <definedName name="n">#REF!</definedName>
    <definedName name="NN" localSheetId="2">#REF!</definedName>
    <definedName name="no" localSheetId="2">#REF!</definedName>
    <definedName name="OK" localSheetId="2">#REF!</definedName>
    <definedName name="P" localSheetId="2">#REF!</definedName>
    <definedName name="P" localSheetId="3">#REF!</definedName>
    <definedName name="P_10" localSheetId="2">#REF!</definedName>
    <definedName name="P_11" localSheetId="2">#REF!</definedName>
    <definedName name="P_12" localSheetId="2">#REF!</definedName>
    <definedName name="P_13" localSheetId="2">#REF!</definedName>
    <definedName name="P_14" localSheetId="2">#REF!</definedName>
    <definedName name="P_15" localSheetId="2">#REF!</definedName>
    <definedName name="P_16" localSheetId="2">#REF!</definedName>
    <definedName name="P_17" localSheetId="2">#REF!</definedName>
    <definedName name="P_18" localSheetId="2">#REF!</definedName>
    <definedName name="P_19" localSheetId="2">#REF!</definedName>
    <definedName name="P_2" localSheetId="2">#REF!</definedName>
    <definedName name="P_20" localSheetId="2">#REF!</definedName>
    <definedName name="P_3" localSheetId="2">#REF!</definedName>
    <definedName name="P_4" localSheetId="2">#REF!</definedName>
    <definedName name="P_5" localSheetId="2">#REF!</definedName>
    <definedName name="P_6" localSheetId="2">#REF!</definedName>
    <definedName name="P_7" localSheetId="2">#REF!</definedName>
    <definedName name="P_8" localSheetId="2">#REF!</definedName>
    <definedName name="P_9" localSheetId="2">#REF!</definedName>
    <definedName name="P1_2" localSheetId="2">#REF!</definedName>
    <definedName name="P1_3" localSheetId="2">#REF!</definedName>
    <definedName name="_xlnm.Print_Area" localSheetId="2">計画策定!$A$1:$I$41</definedName>
    <definedName name="_xlnm.Print_Area" localSheetId="1">内訳書!$A$1:$H$33</definedName>
    <definedName name="_xlnm.Print_Area" localSheetId="3">日額人件費!$A$1:$K$31</definedName>
    <definedName name="Print_Area_MI" localSheetId="2">#REF!</definedName>
    <definedName name="Print_Area_MI" localSheetId="3">#REF!</definedName>
    <definedName name="PRINT_AREA_MI1" localSheetId="2">[13]一次代価!#REF!</definedName>
    <definedName name="Print_Area1" localSheetId="2">#REF!</definedName>
    <definedName name="_xlnm.Print_Titles" localSheetId="2">#REF!</definedName>
    <definedName name="_xlnm.Print_Titles" localSheetId="1">内訳書!$1:$2</definedName>
    <definedName name="PRINT_TITLES_MI" localSheetId="2">#REF!</definedName>
    <definedName name="ｑ" localSheetId="2">[12]撮影なし!#REF!</definedName>
    <definedName name="ｑ" localSheetId="3">[12]撮影なし!#REF!</definedName>
    <definedName name="Q10_調査資料②" localSheetId="2">#REF!</definedName>
    <definedName name="qa" localSheetId="2">#REF!</definedName>
    <definedName name="qa" localSheetId="3">#REF!</definedName>
    <definedName name="qa">#REF!</definedName>
    <definedName name="raitobann" localSheetId="2">[2]単価表!#REF!</definedName>
    <definedName name="Record1" localSheetId="2">[14]!Record1</definedName>
    <definedName name="Record1" localSheetId="3">[15]!Record1</definedName>
    <definedName name="Record2" localSheetId="2">[14]!Record2</definedName>
    <definedName name="Record2" localSheetId="3">[15]!Record2</definedName>
    <definedName name="Record3" localSheetId="2">[16]!Record3</definedName>
    <definedName name="ROOP" localSheetId="2">#REF!</definedName>
    <definedName name="ROUNDDOWN" localSheetId="2">#REF!</definedName>
    <definedName name="ROUNDDOWN" localSheetId="3">#REF!</definedName>
    <definedName name="ROUNDDOWN">#REF!</definedName>
    <definedName name="ｓ" localSheetId="2">#REF!</definedName>
    <definedName name="satuei" localSheetId="2">[2]単価表!#REF!</definedName>
    <definedName name="shuusei" localSheetId="2">[2]単価表!#REF!</definedName>
    <definedName name="shuuseizu" localSheetId="2">[2]単価表!#REF!</definedName>
    <definedName name="StepRow" localSheetId="2">[10]utiwake!#REF!</definedName>
    <definedName name="syokeihi" localSheetId="2">'[17]内　訳　書'!#REF!</definedName>
    <definedName name="syokeihi" localSheetId="3">'[17]内　訳　書'!#REF!</definedName>
    <definedName name="syokeihi">'[17]内　訳　書'!#REF!</definedName>
    <definedName name="T" localSheetId="2">#REF!</definedName>
    <definedName name="T" localSheetId="3">#REF!</definedName>
    <definedName name="T">#REF!</definedName>
    <definedName name="T1_" localSheetId="2">[6]評価１!#REF!</definedName>
    <definedName name="T2_" localSheetId="2">[6]評価１!#REF!</definedName>
    <definedName name="T3_" localSheetId="2">[6]評価１!#REF!</definedName>
    <definedName name="T4_" localSheetId="2">#REF!</definedName>
    <definedName name="T5_" localSheetId="2">[6]評価１!#REF!</definedName>
    <definedName name="T6_" localSheetId="2">#REF!</definedName>
    <definedName name="T7_" localSheetId="2">[6]評価１!#REF!</definedName>
    <definedName name="taihyou" localSheetId="2">[2]単価表!#REF!</definedName>
    <definedName name="test" localSheetId="2" hidden="1">{"'Sheet1'!$A$1:$I$163"}</definedName>
    <definedName name="test" localSheetId="0" hidden="1">{"'Sheet1'!$A$1:$I$163"}</definedName>
    <definedName name="test" hidden="1">{"'Sheet1'!$A$1:$I$163"}</definedName>
    <definedName name="TEST1" localSheetId="2">#REF!</definedName>
    <definedName name="TEST10" localSheetId="2">#REF!</definedName>
    <definedName name="TEST11" localSheetId="2">#REF!</definedName>
    <definedName name="TEST12" localSheetId="2">#REF!</definedName>
    <definedName name="TEST13" localSheetId="2">#REF!</definedName>
    <definedName name="TEST14" localSheetId="2">#REF!</definedName>
    <definedName name="TEST15" localSheetId="2">#REF!</definedName>
    <definedName name="TEST16" localSheetId="2">#REF!</definedName>
    <definedName name="TEST17" localSheetId="2">#REF!</definedName>
    <definedName name="TEST18" localSheetId="2">#REF!</definedName>
    <definedName name="TEST19" localSheetId="2">#REF!</definedName>
    <definedName name="test2" localSheetId="2" hidden="1">{"'Sheet1'!$A$1:$I$163"}</definedName>
    <definedName name="test2" localSheetId="0" hidden="1">{"'Sheet1'!$A$1:$I$163"}</definedName>
    <definedName name="test2" hidden="1">{"'Sheet1'!$A$1:$I$163"}</definedName>
    <definedName name="TEST20" localSheetId="2">#REF!</definedName>
    <definedName name="TEST21" localSheetId="2">#REF!</definedName>
    <definedName name="TEST22" localSheetId="2">#REF!</definedName>
    <definedName name="TEST23" localSheetId="2">#REF!</definedName>
    <definedName name="TEST24" localSheetId="2">#REF!</definedName>
    <definedName name="TEST25" localSheetId="2">#REF!</definedName>
    <definedName name="TEST26" localSheetId="2">#REF!</definedName>
    <definedName name="TEST27" localSheetId="2">#REF!</definedName>
    <definedName name="TEST28" localSheetId="2">#REF!</definedName>
    <definedName name="TEST29" localSheetId="2">#REF!</definedName>
    <definedName name="TEST3" localSheetId="2">#REF!</definedName>
    <definedName name="TEST30" localSheetId="2">#REF!</definedName>
    <definedName name="TEST31" localSheetId="2">#REF!</definedName>
    <definedName name="TEST32" localSheetId="2">#REF!</definedName>
    <definedName name="TEST33" localSheetId="2">#REF!</definedName>
    <definedName name="TEST4" localSheetId="2">#REF!</definedName>
    <definedName name="TEST5" localSheetId="2">#REF!</definedName>
    <definedName name="TEST6" localSheetId="2">#REF!</definedName>
    <definedName name="TEST7" localSheetId="2">#REF!</definedName>
    <definedName name="TEST8" localSheetId="2">#REF!</definedName>
    <definedName name="TEST9" localSheetId="2">#REF!</definedName>
    <definedName name="TESTHKEY" localSheetId="2">#REF!</definedName>
    <definedName name="TESTKEYS" localSheetId="2">#REF!</definedName>
    <definedName name="TESTVKEY" localSheetId="2">#REF!</definedName>
    <definedName name="tyokusetukeihi" localSheetId="2">#REF!</definedName>
    <definedName name="U" localSheetId="2">#REF!</definedName>
    <definedName name="U" localSheetId="3">#REF!</definedName>
    <definedName name="U">#REF!</definedName>
    <definedName name="UNKOU1" localSheetId="2">#REF!</definedName>
    <definedName name="UNKOU2" localSheetId="2">#REF!</definedName>
    <definedName name="vm" localSheetId="2">#REF!</definedName>
    <definedName name="vm" localSheetId="3">#REF!</definedName>
    <definedName name="vm">#REF!</definedName>
    <definedName name="wrn.空間情報解析装置." localSheetId="2" hidden="1">{#N/A,#N/A,TRUE,"表紙";#N/A,#N/A,TRUE,"目次";#N/A,#N/A,TRUE,"応札内訳書";#N/A,#N/A,TRUE,"応札仕様比較表１"}</definedName>
    <definedName name="wrn.空間情報解析装置." localSheetId="0" hidden="1">{#N/A,#N/A,TRUE,"表紙";#N/A,#N/A,TRUE,"目次";#N/A,#N/A,TRUE,"応札内訳書";#N/A,#N/A,TRUE,"応札仕様比較表１"}</definedName>
    <definedName name="wrn.空間情報解析装置." hidden="1">{#N/A,#N/A,TRUE,"表紙";#N/A,#N/A,TRUE,"目次";#N/A,#N/A,TRUE,"応札内訳書";#N/A,#N/A,TRUE,"応札仕様比較表１"}</definedName>
    <definedName name="wrn.積算書." localSheetId="0" hidden="1">{#N/A,#N/A,FALSE,"積算書１";#N/A,#N/A,FALSE,"積算書２";#N/A,#N/A,FALSE,"積算書３";#N/A,#N/A,FALSE,"積算書４";#N/A,#N/A,FALSE,"積算書５";#N/A,#N/A,FALSE,"積算書結果"}</definedName>
    <definedName name="wrn.積算書." hidden="1">{#N/A,#N/A,FALSE,"積算書１";#N/A,#N/A,FALSE,"積算書２";#N/A,#N/A,FALSE,"積算書３";#N/A,#N/A,FALSE,"積算書４";#N/A,#N/A,FALSE,"積算書５";#N/A,#N/A,FALSE,"積算書結果"}</definedName>
    <definedName name="Ws" localSheetId="2">#REF!</definedName>
    <definedName name="Ws" localSheetId="3">#REF!</definedName>
    <definedName name="Ws">#REF!</definedName>
    <definedName name="zei" localSheetId="2">'[18]内　訳　書'!#REF!</definedName>
    <definedName name="zei" localSheetId="3">'[18]内　訳　書'!#REF!</definedName>
    <definedName name="zei">'[18]内　訳　書'!#REF!</definedName>
    <definedName name="zuak" localSheetId="2">[2]単価表!#REF!</definedName>
    <definedName name="zuka" localSheetId="2">[4]単価表!#REF!</definedName>
    <definedName name="ｚｚ" localSheetId="2" hidden="1">{"'Sheet1'!$A$1:$I$163"}</definedName>
    <definedName name="ｚｚ" localSheetId="0" hidden="1">{"'Sheet1'!$A$1:$I$163"}</definedName>
    <definedName name="ｚｚ" hidden="1">{"'Sheet1'!$A$1:$I$163"}</definedName>
    <definedName name="Δt" localSheetId="2">#REF!</definedName>
    <definedName name="Δt" localSheetId="3">#REF!</definedName>
    <definedName name="Δt">#REF!</definedName>
    <definedName name="η" localSheetId="2">#REF!</definedName>
    <definedName name="η" localSheetId="3">#REF!</definedName>
    <definedName name="η">#REF!</definedName>
    <definedName name="η0" localSheetId="2">#REF!</definedName>
    <definedName name="η0" localSheetId="3">#REF!</definedName>
    <definedName name="η0">#REF!</definedName>
    <definedName name="θ" localSheetId="2">#REF!</definedName>
    <definedName name="θ" localSheetId="3">#REF!</definedName>
    <definedName name="θ">#REF!</definedName>
    <definedName name="λ" localSheetId="2">#REF!</definedName>
    <definedName name="λ" localSheetId="3">#REF!</definedName>
    <definedName name="λ">#REF!</definedName>
    <definedName name="ν" localSheetId="2">#REF!</definedName>
    <definedName name="ν" localSheetId="3">#REF!</definedName>
    <definedName name="ν">#REF!</definedName>
    <definedName name="ρd" localSheetId="2">#REF!</definedName>
    <definedName name="ρd" localSheetId="3">#REF!</definedName>
    <definedName name="ρd">#REF!</definedName>
    <definedName name="τ0" localSheetId="2">#REF!</definedName>
    <definedName name="τ0" localSheetId="3">#REF!</definedName>
    <definedName name="τ0">#REF!</definedName>
    <definedName name="あ" localSheetId="2">'[17]内　訳　書'!#REF!</definedName>
    <definedName name="あ１" localSheetId="2">[19]内訳書!#REF!</definedName>
    <definedName name="あああ" localSheetId="2">[20]内訳!#REF!</definedName>
    <definedName name="あああ" localSheetId="3">[21]内訳!#REF!</definedName>
    <definedName name="ｲ" localSheetId="2">[5]総括!#REF!</definedName>
    <definedName name="ｲﾝｻﾂﾒﾆｭｰ" localSheetId="2">[1]単価表!#REF!</definedName>
    <definedName name="お支払条件" localSheetId="2">#REF!</definedName>
    <definedName name="グリッドデータ作成" localSheetId="2">#REF!</definedName>
    <definedName name="ごうけい" localSheetId="2">'[22]500MD計画準備'!#REF!</definedName>
    <definedName name="コース延長" localSheetId="2">#REF!</definedName>
    <definedName name="コース数" localSheetId="2">#REF!</definedName>
    <definedName name="しない" localSheetId="2">[23]タイ積算!#REF!</definedName>
    <definedName name="シンウォールサンプリング" localSheetId="2">#REF!</definedName>
    <definedName name="する" localSheetId="2">[23]タイ積算!#REF!</definedName>
    <definedName name="そ性限界試験" localSheetId="2">#REF!</definedName>
    <definedName name="ダム高" localSheetId="2">'[24]安定計算（報）'!#REF!</definedName>
    <definedName name="ダム高" localSheetId="3">'[25]安定計算（報）'!#REF!</definedName>
    <definedName name="ダム高">'[26]安定計算（報）'!#REF!</definedName>
    <definedName name="ﾁ1" localSheetId="2">[27]用地測量!#REF!</definedName>
    <definedName name="データ" localSheetId="2">#REF!</definedName>
    <definedName name="データ１" localSheetId="2">#REF!</definedName>
    <definedName name="データ取得" localSheetId="2">#REF!</definedName>
    <definedName name="データ入力" localSheetId="2">#REF!</definedName>
    <definedName name="デニソン式サンプリング" localSheetId="2">#REF!</definedName>
    <definedName name="ﾆ" localSheetId="2">#REF!</definedName>
    <definedName name="ﾊ" localSheetId="2">[5]総括!#REF!</definedName>
    <definedName name="ハード" localSheetId="2">#REF!</definedName>
    <definedName name="ハード" localSheetId="3">#REF!</definedName>
    <definedName name="ハード仕様" localSheetId="2">#REF!</definedName>
    <definedName name="ハード仕様" localSheetId="3">#REF!</definedName>
    <definedName name="ボーリング" localSheetId="2">#REF!</definedName>
    <definedName name="ボーリング" localSheetId="3">#REF!</definedName>
    <definedName name="ボーリング単価_シルト・粘土" localSheetId="2">#REF!</definedName>
    <definedName name="ボーリング単価_玉石混り土砂" localSheetId="2">#REF!</definedName>
    <definedName name="ボーリング単価_硬岩" localSheetId="2">#REF!</definedName>
    <definedName name="ボーリング単価_砂・砂質土" localSheetId="2">#REF!</definedName>
    <definedName name="ボーリング単価_軟岩Ⅰ" localSheetId="2">#REF!</definedName>
    <definedName name="ボーリング単価_軟岩Ⅱ" localSheetId="2">#REF!</definedName>
    <definedName name="ボーリング単価_礫混り土砂" localSheetId="2">#REF!</definedName>
    <definedName name="マスタ">[28]マスタ!$F$4:$Q$800</definedName>
    <definedName name="ﾒﾆｭｰ" localSheetId="2">[1]単価表!#REF!</definedName>
    <definedName name="ﾗｲﾄﾊﾞﾝ" localSheetId="2">[1]単価表!#REF!</definedName>
    <definedName name="ランダムポイント･DXF変換" localSheetId="2">#REF!</definedName>
    <definedName name="り" localSheetId="2">[29]代価表１!#REF!</definedName>
    <definedName name="リスト2" localSheetId="2">[30]遠方作業の変化率表!#REF!</definedName>
    <definedName name="ﾛ" localSheetId="2">[5]総括!#REF!</definedName>
    <definedName name="圧密試験" localSheetId="2">#REF!</definedName>
    <definedName name="委員会の運営" localSheetId="2">[8]直接人件費明細!#REF!</definedName>
    <definedName name="委員会資料の作成" localSheetId="2">[8]直接人件費明細!#REF!</definedName>
    <definedName name="移動" localSheetId="2">[1]単価表!#REF!</definedName>
    <definedName name="移動A41" localSheetId="2">#REF!</definedName>
    <definedName name="移動内訳" localSheetId="2">#REF!</definedName>
    <definedName name="一次処理" localSheetId="2">#REF!</definedName>
    <definedName name="一軸圧縮試験" localSheetId="2">#REF!</definedName>
    <definedName name="一般管理費配賦率" localSheetId="2">#REF!</definedName>
    <definedName name="一般率" localSheetId="2">#REF!</definedName>
    <definedName name="一般率" localSheetId="3">#REF!</definedName>
    <definedName name="印刷1" localSheetId="2">#REF!</definedName>
    <definedName name="印刷10" localSheetId="2">#REF!</definedName>
    <definedName name="印刷11" localSheetId="2">#REF!</definedName>
    <definedName name="印刷12" localSheetId="2">#REF!</definedName>
    <definedName name="印刷2" localSheetId="2">#REF!</definedName>
    <definedName name="印刷3" localSheetId="2">#REF!</definedName>
    <definedName name="印刷4" localSheetId="2">#REF!</definedName>
    <definedName name="印刷5" localSheetId="2">#REF!</definedName>
    <definedName name="印刷6" localSheetId="2">#REF!</definedName>
    <definedName name="印刷7" localSheetId="2">#REF!</definedName>
    <definedName name="印刷8" localSheetId="2">#REF!</definedName>
    <definedName name="印刷9" localSheetId="2">#REF!</definedName>
    <definedName name="運航速度" localSheetId="2">#REF!</definedName>
    <definedName name="営業外収支配賦率" localSheetId="2">#REF!</definedName>
    <definedName name="液性限界試験" localSheetId="2">#REF!</definedName>
    <definedName name="越P1_3" localSheetId="2">#REF!</definedName>
    <definedName name="越P1_4" localSheetId="2">#REF!</definedName>
    <definedName name="下流法" localSheetId="2">#REF!</definedName>
    <definedName name="下流法" localSheetId="3">#REF!</definedName>
    <definedName name="下流法">#REF!</definedName>
    <definedName name="会社名" localSheetId="2">#REF!</definedName>
    <definedName name="解説１" localSheetId="2">#REF!</definedName>
    <definedName name="解説2" localSheetId="2">#REF!</definedName>
    <definedName name="改め" localSheetId="2">'[17]内　訳　書'!#REF!</definedName>
    <definedName name="改め" localSheetId="3">'[17]内　訳　書'!#REF!</definedName>
    <definedName name="改め">'[18]内　訳　書'!#REF!</definedName>
    <definedName name="改め1" localSheetId="2">'[18]内　訳　書'!#REF!</definedName>
    <definedName name="改め1" localSheetId="3">'[18]内　訳　書'!#REF!</definedName>
    <definedName name="簡易水準測量" localSheetId="2">#REF!</definedName>
    <definedName name="貫入試験単価_シルト・粘土" localSheetId="2">#REF!</definedName>
    <definedName name="貫入試験単価_玉石混り土砂" localSheetId="2">#REF!</definedName>
    <definedName name="貫入試験単価_砂・砂質土" localSheetId="2">#REF!</definedName>
    <definedName name="貫入試験単価_軟岩" localSheetId="2">#REF!</definedName>
    <definedName name="貫入試験単価_礫混り土砂" localSheetId="2">#REF!</definedName>
    <definedName name="関数" localSheetId="2">#REF!</definedName>
    <definedName name="含水量試験" localSheetId="2">#REF!</definedName>
    <definedName name="岩の引張り試験" localSheetId="2">#REF!</definedName>
    <definedName name="岩盤透水試験_ルジオン" localSheetId="2">#REF!</definedName>
    <definedName name="基準点設置" localSheetId="2">[31]測量代価表!#REF!</definedName>
    <definedName name="基本計画見積書" localSheetId="2">#REF!</definedName>
    <definedName name="基本設計見積書" localSheetId="2">#REF!</definedName>
    <definedName name="期首" localSheetId="2">#REF!</definedName>
    <definedName name="期中" localSheetId="2">#REF!</definedName>
    <definedName name="期末" localSheetId="2">#REF!</definedName>
    <definedName name="機械掘削下" localSheetId="2">#REF!</definedName>
    <definedName name="機械掘削下" localSheetId="3">#REF!</definedName>
    <definedName name="機械掘削下">#REF!</definedName>
    <definedName name="機械掘削上" localSheetId="2">#REF!</definedName>
    <definedName name="機械掘削上" localSheetId="3">#REF!</definedName>
    <definedName name="機械掘削上">#REF!</definedName>
    <definedName name="機械経費" localSheetId="2">#REF!</definedName>
    <definedName name="技師" localSheetId="2">#REF!</definedName>
    <definedName name="技師" localSheetId="3">#REF!</definedName>
    <definedName name="技術料" localSheetId="2">[32]内訳書!#REF!</definedName>
    <definedName name="技術料" localSheetId="3">[32]内訳書!#REF!</definedName>
    <definedName name="技術料">[32]内訳書!#REF!</definedName>
    <definedName name="休職の種類" localSheetId="2">[33]Sheet2!#REF!</definedName>
    <definedName name="吸水膨張試験" localSheetId="2">#REF!</definedName>
    <definedName name="吸水有効間隔率試験" localSheetId="2">#REF!</definedName>
    <definedName name="共小" localSheetId="2">#REF!</definedName>
    <definedName name="共小" localSheetId="3">#REF!</definedName>
    <definedName name="共大" localSheetId="2">#REF!</definedName>
    <definedName name="共大" localSheetId="3">#REF!</definedName>
    <definedName name="共通率" localSheetId="2">#REF!</definedName>
    <definedName name="共通率" localSheetId="3">#REF!</definedName>
    <definedName name="共率" localSheetId="2">#REF!</definedName>
    <definedName name="共率" localSheetId="3">#REF!</definedName>
    <definedName name="橋梁台帳補正" localSheetId="2">#REF!</definedName>
    <definedName name="橋梁台帳補正" localSheetId="3">#REF!</definedName>
    <definedName name="鏡" localSheetId="2">[4]単価表!#REF!</definedName>
    <definedName name="鏡２" localSheetId="2">#REF!</definedName>
    <definedName name="金額" localSheetId="2">#REF!</definedName>
    <definedName name="区分" localSheetId="2">#REF!</definedName>
    <definedName name="区分" localSheetId="3">#REF!</definedName>
    <definedName name="掘削勾配" localSheetId="2">#REF!</definedName>
    <definedName name="掘削勾配" localSheetId="3">#REF!</definedName>
    <definedName name="掘削勾配">#REF!</definedName>
    <definedName name="掘削幅" localSheetId="2">#REF!</definedName>
    <definedName name="掘削幅" localSheetId="3">#REF!</definedName>
    <definedName name="掘削幅">#REF!</definedName>
    <definedName name="経費入力" localSheetId="2">#REF!</definedName>
    <definedName name="計画準備" localSheetId="2">#REF!</definedName>
    <definedName name="計算式" localSheetId="2">#REF!</definedName>
    <definedName name="計算式" localSheetId="3">#REF!</definedName>
    <definedName name="月数" localSheetId="2">#REF!</definedName>
    <definedName name="件名" localSheetId="2">#REF!</definedName>
    <definedName name="件名" localSheetId="3">#REF!</definedName>
    <definedName name="件名_平成17年度_北八幡川雨水調整池水路詳細設計委託" localSheetId="2">#REF!</definedName>
    <definedName name="見掛比重試験" localSheetId="2">#REF!</definedName>
    <definedName name="見積" localSheetId="2">[34]新規DM!#REF!</definedName>
    <definedName name="見積２" localSheetId="2">'[17]内　訳　書'!#REF!</definedName>
    <definedName name="見積２" localSheetId="3">'[17]内　訳　書'!#REF!</definedName>
    <definedName name="見積２">'[17]内　訳　書'!#REF!</definedName>
    <definedName name="見積額" localSheetId="2">'[17]内　訳　書'!#REF!</definedName>
    <definedName name="見積額" localSheetId="3">'[17]内　訳　書'!#REF!</definedName>
    <definedName name="見積額">'[18]内　訳　書'!#REF!</definedName>
    <definedName name="見積書１" localSheetId="2">#REF!</definedName>
    <definedName name="見積書１" localSheetId="3">#REF!</definedName>
    <definedName name="見積書鏡" localSheetId="2">#REF!</definedName>
    <definedName name="見積内訳" localSheetId="2">#REF!</definedName>
    <definedName name="見積内訳" localSheetId="3">#REF!</definedName>
    <definedName name="見積番号" localSheetId="2">#REF!</definedName>
    <definedName name="見積有効期限" localSheetId="2">#REF!</definedName>
    <definedName name="現小" localSheetId="2">#REF!</definedName>
    <definedName name="現小" localSheetId="3">#REF!</definedName>
    <definedName name="現場ＣＢＲ試験" localSheetId="2">#REF!</definedName>
    <definedName name="現場透水試験_ケーシング" localSheetId="2">#REF!</definedName>
    <definedName name="現場透水試験_注入法" localSheetId="2">#REF!</definedName>
    <definedName name="現場率" localSheetId="2">#REF!</definedName>
    <definedName name="現場率" localSheetId="3">#REF!</definedName>
    <definedName name="現大" localSheetId="2">#REF!</definedName>
    <definedName name="現大" localSheetId="3">#REF!</definedName>
    <definedName name="現率" localSheetId="2">#REF!</definedName>
    <definedName name="現率" localSheetId="3">#REF!</definedName>
    <definedName name="公共下水道占用物補正" localSheetId="2">#REF!</definedName>
    <definedName name="公共下水道占用物補正" localSheetId="3">#REF!</definedName>
    <definedName name="公示の内容" localSheetId="2">[8]直接人件費明細!#REF!</definedName>
    <definedName name="孔内水平載荷試験_高圧" localSheetId="2">#REF!</definedName>
    <definedName name="孔内水平載荷試験_低圧" localSheetId="2">#REF!</definedName>
    <definedName name="弘前広域都市計画図弘前市" localSheetId="2">'[17]内　訳　書'!#REF!</definedName>
    <definedName name="弘前広域都市計画図弘前市">'[18]内　訳　書'!#REF!</definedName>
    <definedName name="構造物除去" localSheetId="2">#REF!</definedName>
    <definedName name="合計" localSheetId="2">'[17]内　訳　書'!#REF!</definedName>
    <definedName name="合計" localSheetId="3">'[17]内　訳　書'!#REF!</definedName>
    <definedName name="合計">'[18]内　訳　書'!#REF!</definedName>
    <definedName name="根入れ" localSheetId="2">#REF!</definedName>
    <definedName name="根入れ" localSheetId="3">#REF!</definedName>
    <definedName name="根入れ">#REF!</definedName>
    <definedName name="再利益額" localSheetId="2">#REF!</definedName>
    <definedName name="再利益率" localSheetId="2">#REF!</definedName>
    <definedName name="最終合計" localSheetId="2">#REF!</definedName>
    <definedName name="材料費" localSheetId="3">[35]材料費テーブル!$A$2:$E$207</definedName>
    <definedName name="材料費">[36]材料費テーブル!$A$2:$E$207</definedName>
    <definedName name="財政局ハード" localSheetId="2">#REF!</definedName>
    <definedName name="財政局ハード" localSheetId="3">#REF!</definedName>
    <definedName name="撮影" localSheetId="2">[1]単価表!#REF!</definedName>
    <definedName name="撮影地" localSheetId="2">#REF!</definedName>
    <definedName name="三軸圧縮試験_ＵＵ" localSheetId="2">#REF!</definedName>
    <definedName name="仕切単価" localSheetId="2">#REF!</definedName>
    <definedName name="仕切率" localSheetId="2">#REF!</definedName>
    <definedName name="仕入金額" localSheetId="2">#REF!</definedName>
    <definedName name="仕入合計" localSheetId="2">#REF!</definedName>
    <definedName name="仕入先" localSheetId="2">#REF!</definedName>
    <definedName name="始点" localSheetId="2">#REF!</definedName>
    <definedName name="市町村データ" localSheetId="2">#REF!</definedName>
    <definedName name="指定基本計画への反映" localSheetId="2">[8]直接人件費明細!#REF!</definedName>
    <definedName name="支払条件" localSheetId="2">#REF!</definedName>
    <definedName name="試料作成_Bor.コア_軟岩" localSheetId="2">#REF!</definedName>
    <definedName name="鹿ﾎﾞｰﾘﾝｸﾞ.xls" localSheetId="2">#REF!</definedName>
    <definedName name="鹿ﾎﾞｰﾘﾝｸﾞ.xls" localSheetId="3">#REF!</definedName>
    <definedName name="鹿見電探" localSheetId="2">#REF!</definedName>
    <definedName name="鹿見電探" localSheetId="3">#REF!</definedName>
    <definedName name="実施設計見積書" localSheetId="2">#REF!</definedName>
    <definedName name="取引コード" localSheetId="2">#REF!</definedName>
    <definedName name="手計算" localSheetId="2">#REF!</definedName>
    <definedName name="受注単価" localSheetId="2">#REF!</definedName>
    <definedName name="修正" localSheetId="2">[1]単価表!#REF!</definedName>
    <definedName name="終点" localSheetId="2">#REF!</definedName>
    <definedName name="集計用_クエリー" localSheetId="2">#REF!</definedName>
    <definedName name="集成図" localSheetId="2">[1]単価表!#REF!</definedName>
    <definedName name="縦横断測量" localSheetId="2">[11]人件費単価!#REF!</definedName>
    <definedName name="宿泊日数" localSheetId="2">#REF!</definedName>
    <definedName name="宿泊日数" localSheetId="3">#REF!</definedName>
    <definedName name="宿泊日数1" localSheetId="2">#REF!</definedName>
    <definedName name="宿泊日数1" localSheetId="3">#REF!</definedName>
    <definedName name="宿泊日数2" localSheetId="2">#REF!</definedName>
    <definedName name="宿泊日数2" localSheetId="3">#REF!</definedName>
    <definedName name="宿泊日数3" localSheetId="2">#REF!</definedName>
    <definedName name="宿泊日数3" localSheetId="3">#REF!</definedName>
    <definedName name="縮尺" localSheetId="2">#REF!</definedName>
    <definedName name="署名" localSheetId="2">#REF!</definedName>
    <definedName name="諸兄" localSheetId="2">'[17]内　訳　書'!#REF!</definedName>
    <definedName name="諸経費" localSheetId="2">[32]内訳書!#REF!</definedName>
    <definedName name="諸経費" localSheetId="3">'[17]内　訳　書'!#REF!</definedName>
    <definedName name="諸経費">'[18]内　訳　書'!#REF!</definedName>
    <definedName name="諸経費２" localSheetId="2">'[17]内　訳　書'!#REF!</definedName>
    <definedName name="諸経費２" localSheetId="3">'[17]内　訳　書'!#REF!</definedName>
    <definedName name="諸経費２">'[17]内　訳　書'!#REF!</definedName>
    <definedName name="諸経費３" localSheetId="2">'[17]内　訳　書'!#REF!</definedName>
    <definedName name="諸経費３" localSheetId="3">'[17]内　訳　書'!#REF!</definedName>
    <definedName name="諸経費３">'[17]内　訳　書'!#REF!</definedName>
    <definedName name="諸経費率" localSheetId="2">'[17]内　訳　書'!#REF!</definedName>
    <definedName name="諸経費率" localSheetId="3">'[17]内　訳　書'!#REF!</definedName>
    <definedName name="諸経費率">'[18]内　訳　書'!#REF!</definedName>
    <definedName name="商数単" localSheetId="2">#REF!</definedName>
    <definedName name="商品納入時期" localSheetId="2">#REF!</definedName>
    <definedName name="商品納入場所" localSheetId="2">#REF!</definedName>
    <definedName name="商品名" localSheetId="2">#REF!</definedName>
    <definedName name="小計" localSheetId="2">#REF!</definedName>
    <definedName name="詳細_正___2__クエリー" localSheetId="2">#REF!</definedName>
    <definedName name="詳細_正__クエリー" localSheetId="2">#REF!</definedName>
    <definedName name="詳細_正__クエリー1" localSheetId="2">#REF!</definedName>
    <definedName name="上流法勾配" localSheetId="2">#REF!</definedName>
    <definedName name="上流法勾配" localSheetId="3">#REF!</definedName>
    <definedName name="上流法勾配">#REF!</definedName>
    <definedName name="新認定路線" localSheetId="2">#REF!</definedName>
    <definedName name="新認定路線" localSheetId="3">#REF!</definedName>
    <definedName name="森ハード" localSheetId="2">#REF!</definedName>
    <definedName name="人コード" localSheetId="2">#REF!</definedName>
    <definedName name="人件費" localSheetId="2">#REF!</definedName>
    <definedName name="人件費Ｈ７" localSheetId="2">#REF!</definedName>
    <definedName name="人件費ＴＢＬ" localSheetId="2">#REF!</definedName>
    <definedName name="人力掘削" localSheetId="2">#REF!</definedName>
    <definedName name="人力掘削" localSheetId="3">#REF!</definedName>
    <definedName name="人力掘削">#REF!</definedName>
    <definedName name="図化" localSheetId="2">[1]単価表!#REF!</definedName>
    <definedName name="図化５００" localSheetId="2">[31]測量代価表!#REF!</definedName>
    <definedName name="図面" localSheetId="2">'[37]#REF'!#REF!</definedName>
    <definedName name="図面第" localSheetId="2">#REF!</definedName>
    <definedName name="水準測量" localSheetId="2">[31]測量代価表!#REF!</definedName>
    <definedName name="水準点設置" localSheetId="2">[31]測量代価表!#REF!</definedName>
    <definedName name="数単" localSheetId="2">#REF!</definedName>
    <definedName name="数量1" localSheetId="2">#REF!</definedName>
    <definedName name="数量10" localSheetId="2">#REF!</definedName>
    <definedName name="数量11" localSheetId="2">#REF!</definedName>
    <definedName name="数量12" localSheetId="2">#REF!</definedName>
    <definedName name="数量2" localSheetId="2">#REF!</definedName>
    <definedName name="数量3" localSheetId="2">#REF!</definedName>
    <definedName name="数量4" localSheetId="2">#REF!</definedName>
    <definedName name="数量5" localSheetId="2">#REF!</definedName>
    <definedName name="数量6" localSheetId="2">#REF!</definedName>
    <definedName name="数量7" localSheetId="2">#REF!</definedName>
    <definedName name="数量8" localSheetId="2">#REF!</definedName>
    <definedName name="数量9" localSheetId="2">#REF!</definedName>
    <definedName name="静弾性係数試験" localSheetId="2">#REF!</definedName>
    <definedName name="税額" localSheetId="2">'[17]内　訳　書'!#REF!</definedName>
    <definedName name="税額" localSheetId="3">'[17]内　訳　書'!#REF!</definedName>
    <definedName name="税額">'[18]内　訳　書'!#REF!</definedName>
    <definedName name="設計ＣＢＲ試験" localSheetId="2">#REF!</definedName>
    <definedName name="設計書鏡" localSheetId="2">#REF!</definedName>
    <definedName name="前払補正" localSheetId="2">#REF!</definedName>
    <definedName name="前払補正" localSheetId="3">#REF!</definedName>
    <definedName name="前払率" localSheetId="2">#REF!</definedName>
    <definedName name="前払率" localSheetId="3">#REF!</definedName>
    <definedName name="全庁" localSheetId="2">[38]基準点測量!#REF!</definedName>
    <definedName name="総括表１" localSheetId="2">#REF!</definedName>
    <definedName name="総括表２" localSheetId="2">#REF!</definedName>
    <definedName name="総合解析" localSheetId="2">#REF!</definedName>
    <definedName name="総合解析" localSheetId="3">#REF!</definedName>
    <definedName name="総合計" localSheetId="2">#REF!</definedName>
    <definedName name="総合計ラベル" localSheetId="2">#REF!</definedName>
    <definedName name="造園基本計画" localSheetId="2">#REF!</definedName>
    <definedName name="造園基本構想" localSheetId="2">#REF!</definedName>
    <definedName name="造園基本設計" localSheetId="2">#REF!</definedName>
    <definedName name="造園実施設計" localSheetId="2">#REF!</definedName>
    <definedName name="側溝歩道等補正" localSheetId="2">#REF!</definedName>
    <definedName name="側溝歩道等補正" localSheetId="3">#REF!</definedName>
    <definedName name="測量技師" localSheetId="2">#REF!</definedName>
    <definedName name="測量技師補" localSheetId="2">#REF!</definedName>
    <definedName name="測量主任" localSheetId="2">#REF!</definedName>
    <definedName name="測量主任技師" localSheetId="2">#REF!</definedName>
    <definedName name="測量助手" localSheetId="2">#REF!</definedName>
    <definedName name="測量補" localSheetId="2">#REF!</definedName>
    <definedName name="対空標識" localSheetId="2">[4]単価表!#REF!</definedName>
    <definedName name="対象額表" localSheetId="2">#REF!</definedName>
    <definedName name="対象額表" localSheetId="3">#REF!</definedName>
    <definedName name="対標" localSheetId="2">[1]単価表!#REF!</definedName>
    <definedName name="対標設置他" localSheetId="2">[31]測量代価表!#REF!</definedName>
    <definedName name="袋井ハード仕様" localSheetId="2">#REF!</definedName>
    <definedName name="代価" localSheetId="2">[11]人件費単価!#REF!</definedName>
    <definedName name="代価表_２" localSheetId="2">#REF!</definedName>
    <definedName name="代価表_３" localSheetId="2">#REF!</definedName>
    <definedName name="代価表_４" localSheetId="2">#REF!</definedName>
    <definedName name="単位">"テキスト 1"</definedName>
    <definedName name="単位1">"テキスト 1"</definedName>
    <definedName name="単価" localSheetId="2">#REF!</definedName>
    <definedName name="単価1" localSheetId="2">#REF!</definedName>
    <definedName name="単価10" localSheetId="2">#REF!</definedName>
    <definedName name="単価11" localSheetId="2">#REF!</definedName>
    <definedName name="単価12" localSheetId="2">#REF!</definedName>
    <definedName name="単価2" localSheetId="2">#REF!</definedName>
    <definedName name="単価3" localSheetId="2">#REF!</definedName>
    <definedName name="単価4" localSheetId="2">#REF!</definedName>
    <definedName name="単価5" localSheetId="2">#REF!</definedName>
    <definedName name="単価6" localSheetId="2">#REF!</definedName>
    <definedName name="単価7" localSheetId="2">#REF!</definedName>
    <definedName name="単価8" localSheetId="2">#REF!</definedName>
    <definedName name="単価9" localSheetId="2">#REF!</definedName>
    <definedName name="単価シンウォールサンプリング" localSheetId="2">#REF!</definedName>
    <definedName name="単価そ性限界試験" localSheetId="2">#REF!</definedName>
    <definedName name="単価デニソン式サンプリング" localSheetId="2">#REF!</definedName>
    <definedName name="単価圧密試験" localSheetId="2">#REF!</definedName>
    <definedName name="単価一軸圧縮試験" localSheetId="2">#REF!</definedName>
    <definedName name="単価液性限界試験" localSheetId="2">#REF!</definedName>
    <definedName name="単価含水量試験" localSheetId="2">#REF!</definedName>
    <definedName name="単価岩の引張り試験" localSheetId="2">#REF!</definedName>
    <definedName name="単価岩盤透水試験_ルジオン" localSheetId="2">#REF!</definedName>
    <definedName name="単価吸水膨張試験" localSheetId="2">#REF!</definedName>
    <definedName name="単価吸水有効間隔率試験" localSheetId="2">#REF!</definedName>
    <definedName name="単価見掛比重試験" localSheetId="2">#REF!</definedName>
    <definedName name="単価現場ＣＢＲ試験" localSheetId="2">#REF!</definedName>
    <definedName name="単価現場透水試験_ケーシング" localSheetId="2">#REF!</definedName>
    <definedName name="単価現場透水試験_注入法" localSheetId="2">#REF!</definedName>
    <definedName name="単価孔内水平載荷試験_高圧" localSheetId="2">#REF!</definedName>
    <definedName name="単価孔内水平載荷試験_低圧" localSheetId="2">#REF!</definedName>
    <definedName name="単価三軸圧縮試験_ＵＵ" localSheetId="2">#REF!</definedName>
    <definedName name="単価試料作成_Bor.コア_軟岩" localSheetId="2">#REF!</definedName>
    <definedName name="単価静弾性係数試験" localSheetId="2">#REF!</definedName>
    <definedName name="単価設計ＣＢＲ試験" localSheetId="2">#REF!</definedName>
    <definedName name="単価超音波伝播速度測定" localSheetId="2">#REF!</definedName>
    <definedName name="単価透水試験_一重管法" localSheetId="2">#REF!</definedName>
    <definedName name="単価透水試験_二重管法" localSheetId="2">#REF!</definedName>
    <definedName name="単価比重試験" localSheetId="2">#REF!</definedName>
    <definedName name="単価表" localSheetId="2">#REF!</definedName>
    <definedName name="単価表" localSheetId="3">#REF!</definedName>
    <definedName name="単価表２" localSheetId="2">#REF!</definedName>
    <definedName name="単価粒度試験" localSheetId="2">#REF!</definedName>
    <definedName name="担当１" localSheetId="2">#REF!</definedName>
    <definedName name="担当２" localSheetId="2">#REF!</definedName>
    <definedName name="担当３" localSheetId="2">#REF!</definedName>
    <definedName name="担当者名" localSheetId="2">#REF!</definedName>
    <definedName name="担当名称" localSheetId="2">#REF!</definedName>
    <definedName name="値引小計" localSheetId="2">#REF!</definedName>
    <definedName name="値引単価" localSheetId="2">#REF!</definedName>
    <definedName name="値引率" localSheetId="2">#REF!</definedName>
    <definedName name="地域率" localSheetId="2">#REF!</definedName>
    <definedName name="地域率" localSheetId="3">#REF!</definedName>
    <definedName name="地下水観" localSheetId="2">#REF!</definedName>
    <definedName name="地下水観" localSheetId="3">#REF!</definedName>
    <definedName name="地下水設" localSheetId="2">#REF!</definedName>
    <definedName name="地下水設" localSheetId="3">#REF!</definedName>
    <definedName name="地下埋設占用物等補正" localSheetId="2">#REF!</definedName>
    <definedName name="地下埋設占用物等補正" localSheetId="3">#REF!</definedName>
    <definedName name="地形図入力" localSheetId="2">'[22]500MD計画準備'!#REF!</definedName>
    <definedName name="地形図入力" localSheetId="3">'[22]500MD計画準備'!#REF!</definedName>
    <definedName name="地山高" localSheetId="2">#REF!</definedName>
    <definedName name="地山高" localSheetId="3">#REF!</definedName>
    <definedName name="地山高">#REF!</definedName>
    <definedName name="地質１" localSheetId="2">#REF!</definedName>
    <definedName name="地質２" localSheetId="2">#REF!</definedName>
    <definedName name="地質３" localSheetId="2">#REF!</definedName>
    <definedName name="地質４" localSheetId="2">#REF!</definedName>
    <definedName name="地質５" localSheetId="2">#REF!</definedName>
    <definedName name="調整額" localSheetId="2">#REF!</definedName>
    <definedName name="調整値" localSheetId="2">#REF!</definedName>
    <definedName name="調整値2" localSheetId="2">#REF!</definedName>
    <definedName name="超音波伝播速度測定" localSheetId="2">#REF!</definedName>
    <definedName name="直接人件費" localSheetId="2">#REF!</definedName>
    <definedName name="直接人件費" localSheetId="3">#REF!</definedName>
    <definedName name="直接費計" localSheetId="2">'[17]内　訳　書'!#REF!</definedName>
    <definedName name="直接費計" localSheetId="3">'[17]内　訳　書'!#REF!</definedName>
    <definedName name="直接費計">'[18]内　訳　書'!#REF!</definedName>
    <definedName name="直線距離" localSheetId="2">#REF!</definedName>
    <definedName name="賃金" localSheetId="2">[39]Ａ全体計画!#REF!</definedName>
    <definedName name="賃金" localSheetId="3">[39]Ａ全体計画!#REF!</definedName>
    <definedName name="定価合計" localSheetId="2">#REF!</definedName>
    <definedName name="天端高" localSheetId="2">#REF!</definedName>
    <definedName name="天端高" localSheetId="3">#REF!</definedName>
    <definedName name="天端高">#REF!</definedName>
    <definedName name="天端幅" localSheetId="2">#REF!</definedName>
    <definedName name="天端幅" localSheetId="3">#REF!</definedName>
    <definedName name="天端幅">#REF!</definedName>
    <definedName name="点検測量" localSheetId="2">#REF!</definedName>
    <definedName name="電柱等台帳補正" localSheetId="2">#REF!</definedName>
    <definedName name="電柱等台帳補正" localSheetId="3">#REF!</definedName>
    <definedName name="土砂混入率α" localSheetId="2">#REF!</definedName>
    <definedName name="土砂混入率α" localSheetId="3">#REF!</definedName>
    <definedName name="土砂混入率α">#REF!</definedName>
    <definedName name="冬季率" localSheetId="2">#REF!</definedName>
    <definedName name="冬季率" localSheetId="3">#REF!</definedName>
    <definedName name="透水試験_一重管法" localSheetId="2">#REF!</definedName>
    <definedName name="透水試験_二重管法" localSheetId="2">#REF!</definedName>
    <definedName name="道路改良補正" localSheetId="2">#REF!</definedName>
    <definedName name="道路改良補正" localSheetId="3">#REF!</definedName>
    <definedName name="得意先CD" localSheetId="2">#REF!</definedName>
    <definedName name="得意先名１" localSheetId="2">#REF!</definedName>
    <definedName name="内_訳２" localSheetId="2">[40]Sheet1!#REF!</definedName>
    <definedName name="内訳" localSheetId="2">#REF!</definedName>
    <definedName name="内訳" localSheetId="3">#REF!</definedName>
    <definedName name="内訳見出し" localSheetId="2">#REF!</definedName>
    <definedName name="内訳書" localSheetId="2">[34]新規DM!#REF!</definedName>
    <definedName name="内訳書１" localSheetId="2">#REF!</definedName>
    <definedName name="二次処理" localSheetId="2">#REF!</definedName>
    <definedName name="日時" localSheetId="2">#REF!</definedName>
    <definedName name="日付" localSheetId="2">#REF!</definedName>
    <definedName name="認定路線01" localSheetId="2">#REF!</definedName>
    <definedName name="納期" localSheetId="2">#REF!</definedName>
    <definedName name="納入場所" localSheetId="2">#REF!</definedName>
    <definedName name="廃止･路線組み替え" localSheetId="2">#REF!</definedName>
    <definedName name="廃止･路線組み替え" localSheetId="3">#REF!</definedName>
    <definedName name="白黒撮影" localSheetId="2">[31]測量代価表!#REF!</definedName>
    <definedName name="販売金額" localSheetId="2">#REF!</definedName>
    <definedName name="販売合計" localSheetId="2">#REF!</definedName>
    <definedName name="販売単価" localSheetId="2">#REF!</definedName>
    <definedName name="範囲" localSheetId="2">#REF!</definedName>
    <definedName name="範囲" localSheetId="3">#REF!</definedName>
    <definedName name="範囲２" localSheetId="2">#REF!</definedName>
    <definedName name="範囲２" localSheetId="3">#REF!</definedName>
    <definedName name="比重試験" localSheetId="2">#REF!</definedName>
    <definedName name="備考" localSheetId="2">#REF!</definedName>
    <definedName name="備考下１" localSheetId="2">#REF!</definedName>
    <definedName name="備考下２" localSheetId="2">#REF!</definedName>
    <definedName name="備考下３" localSheetId="2">#REF!</definedName>
    <definedName name="標定点測量" localSheetId="2">[41]画地‐計画準備!#REF!</definedName>
    <definedName name="標定点測量" localSheetId="3">[41]画地‐計画準備!#REF!</definedName>
    <definedName name="普通作業員" localSheetId="2">#REF!</definedName>
    <definedName name="舗装改良補正" localSheetId="2">#REF!</definedName>
    <definedName name="舗装改良補正" localSheetId="3">#REF!</definedName>
    <definedName name="歩切" localSheetId="2">[42]縮図2500→10000製図!#REF!</definedName>
    <definedName name="歩切" localSheetId="3">[42]縮図2500→10000製図!#REF!</definedName>
    <definedName name="歩切">[7]縮図2500→10000製図!#REF!</definedName>
    <definedName name="北村" localSheetId="2">[43]土地評価!#REF!</definedName>
    <definedName name="本社経費配賦率" localSheetId="2">#REF!</definedName>
    <definedName name="有効期限" localSheetId="2">#REF!</definedName>
    <definedName name="様" localSheetId="2">#REF!</definedName>
    <definedName name="用地測量" localSheetId="2">[31]測量代価表!#REF!</definedName>
    <definedName name="利益額" localSheetId="2">#REF!</definedName>
    <definedName name="利益率" localSheetId="2">#REF!</definedName>
    <definedName name="履歴管理" localSheetId="2">#REF!</definedName>
    <definedName name="流出係数" localSheetId="2">#REF!</definedName>
    <definedName name="流出係数" localSheetId="3">#REF!</definedName>
    <definedName name="流出係数">#REF!</definedName>
    <definedName name="流量観測" localSheetId="2">#REF!</definedName>
    <definedName name="流量観測" localSheetId="3">#REF!</definedName>
    <definedName name="流量設置" localSheetId="2">#REF!</definedName>
    <definedName name="流量設置" localSheetId="3">#REF!</definedName>
    <definedName name="粒度試験" localSheetId="2">#REF!</definedName>
    <definedName name="旅費等" localSheetId="2">#REF!</definedName>
    <definedName name="路線測量" localSheetId="2">[31]測量代価表!#REF!</definedName>
    <definedName name="和歌山市道路台帳" localSheetId="2">[44]内訳!#REF!</definedName>
    <definedName name="枠" localSheetId="2">#REF!</definedName>
  </definedNames>
  <calcPr calcId="191029"/>
</workbook>
</file>

<file path=xl/calcChain.xml><?xml version="1.0" encoding="utf-8"?>
<calcChain xmlns="http://schemas.openxmlformats.org/spreadsheetml/2006/main">
  <c r="G27" i="219" l="1"/>
  <c r="G26" i="219"/>
  <c r="G24" i="219"/>
  <c r="G21" i="219"/>
  <c r="G18" i="219"/>
  <c r="G19" i="219"/>
  <c r="G20" i="219"/>
  <c r="G22" i="219"/>
  <c r="G23" i="219"/>
  <c r="G25" i="219"/>
  <c r="G6" i="219"/>
  <c r="G14" i="219"/>
  <c r="G12" i="219"/>
  <c r="G13" i="219"/>
  <c r="G11" i="219"/>
  <c r="G10" i="219"/>
  <c r="G9" i="219"/>
  <c r="G8" i="219"/>
  <c r="G7" i="219"/>
  <c r="G5" i="219"/>
  <c r="G4" i="219"/>
  <c r="A1" i="219"/>
  <c r="G15" i="219" l="1"/>
  <c r="G29" i="219"/>
  <c r="D35" i="209"/>
  <c r="E35" i="209"/>
  <c r="F35" i="209"/>
  <c r="H35" i="209"/>
  <c r="G35" i="209"/>
  <c r="G31" i="219" l="1"/>
  <c r="G32" i="219" s="1"/>
  <c r="G33" i="219" s="1"/>
  <c r="E13" i="205" s="1"/>
  <c r="H36" i="209"/>
  <c r="G36" i="209"/>
  <c r="F36" i="209"/>
  <c r="E36" i="209"/>
  <c r="D36" i="209"/>
  <c r="C35" i="209"/>
  <c r="C36" i="209" s="1"/>
  <c r="H3" i="209"/>
  <c r="G3" i="209"/>
  <c r="F3" i="209"/>
  <c r="E3" i="209"/>
  <c r="D3" i="209"/>
  <c r="C3" i="209"/>
  <c r="E12" i="205" l="1"/>
  <c r="E11" i="205"/>
  <c r="I36" i="209"/>
  <c r="I41" i="209" s="1"/>
  <c r="F23" i="200" l="1"/>
  <c r="E23" i="200"/>
  <c r="D23" i="200"/>
  <c r="C23" i="200"/>
  <c r="E17" i="200"/>
  <c r="D17" i="200"/>
  <c r="C17" i="200"/>
  <c r="H11" i="200"/>
  <c r="G11" i="200"/>
  <c r="F11" i="200"/>
  <c r="E11" i="200"/>
  <c r="D11" i="200"/>
  <c r="C11" i="200"/>
  <c r="J5" i="200"/>
  <c r="I5" i="200"/>
  <c r="H5" i="200"/>
  <c r="G5" i="200"/>
  <c r="F5" i="200"/>
  <c r="E5" i="200"/>
  <c r="D5" i="200"/>
  <c r="C5" i="200"/>
</calcChain>
</file>

<file path=xl/sharedStrings.xml><?xml version="1.0" encoding="utf-8"?>
<sst xmlns="http://schemas.openxmlformats.org/spreadsheetml/2006/main" count="168" uniqueCount="121">
  <si>
    <t>地質調査技師</t>
    <rPh sb="0" eb="2">
      <t>チシツ</t>
    </rPh>
    <rPh sb="2" eb="4">
      <t>チョウサ</t>
    </rPh>
    <rPh sb="4" eb="6">
      <t>ギシ</t>
    </rPh>
    <phoneticPr fontId="3"/>
  </si>
  <si>
    <t>設　計　業　務</t>
    <rPh sb="0" eb="1">
      <t>セツ</t>
    </rPh>
    <rPh sb="2" eb="3">
      <t>ケイ</t>
    </rPh>
    <rPh sb="4" eb="5">
      <t>ギョウ</t>
    </rPh>
    <rPh sb="6" eb="7">
      <t>ツトム</t>
    </rPh>
    <phoneticPr fontId="3"/>
  </si>
  <si>
    <t>主任技術者</t>
    <rPh sb="0" eb="2">
      <t>シュニン</t>
    </rPh>
    <rPh sb="2" eb="5">
      <t>ギジュツシャ</t>
    </rPh>
    <phoneticPr fontId="3"/>
  </si>
  <si>
    <t>技師長</t>
    <rPh sb="0" eb="3">
      <t>ギシチョウ</t>
    </rPh>
    <phoneticPr fontId="3"/>
  </si>
  <si>
    <t>主任技師</t>
    <rPh sb="0" eb="2">
      <t>シュニン</t>
    </rPh>
    <rPh sb="2" eb="4">
      <t>ギシ</t>
    </rPh>
    <phoneticPr fontId="3"/>
  </si>
  <si>
    <t>技師Ａ</t>
    <rPh sb="0" eb="2">
      <t>ギシ</t>
    </rPh>
    <phoneticPr fontId="3"/>
  </si>
  <si>
    <t>技師Ｂ</t>
    <rPh sb="0" eb="2">
      <t>ギシ</t>
    </rPh>
    <phoneticPr fontId="3"/>
  </si>
  <si>
    <t>技師C</t>
    <rPh sb="0" eb="2">
      <t>ギシ</t>
    </rPh>
    <phoneticPr fontId="3"/>
  </si>
  <si>
    <t>技術員</t>
    <rPh sb="0" eb="3">
      <t>ギジュツイン</t>
    </rPh>
    <phoneticPr fontId="3"/>
  </si>
  <si>
    <t>製図工</t>
    <rPh sb="0" eb="2">
      <t>セイズ</t>
    </rPh>
    <rPh sb="2" eb="3">
      <t>コウ</t>
    </rPh>
    <phoneticPr fontId="3"/>
  </si>
  <si>
    <t>標準額</t>
    <rPh sb="0" eb="2">
      <t>ヒョウジュン</t>
    </rPh>
    <rPh sb="2" eb="3">
      <t>ガク</t>
    </rPh>
    <phoneticPr fontId="3"/>
  </si>
  <si>
    <t>調整額</t>
    <rPh sb="0" eb="2">
      <t>チョウセイ</t>
    </rPh>
    <rPh sb="2" eb="3">
      <t>ガク</t>
    </rPh>
    <phoneticPr fontId="3"/>
  </si>
  <si>
    <t>調整率(%)</t>
    <rPh sb="0" eb="2">
      <t>チョウセイ</t>
    </rPh>
    <rPh sb="2" eb="3">
      <t>リツ</t>
    </rPh>
    <phoneticPr fontId="3"/>
  </si>
  <si>
    <t>測　量　業　務</t>
    <rPh sb="0" eb="1">
      <t>ハカリ</t>
    </rPh>
    <rPh sb="2" eb="3">
      <t>リョウ</t>
    </rPh>
    <rPh sb="4" eb="5">
      <t>ギョウ</t>
    </rPh>
    <rPh sb="6" eb="7">
      <t>ツトム</t>
    </rPh>
    <phoneticPr fontId="3"/>
  </si>
  <si>
    <t>上級主任技師</t>
    <rPh sb="0" eb="2">
      <t>ジョウキュウ</t>
    </rPh>
    <rPh sb="2" eb="4">
      <t>シュニン</t>
    </rPh>
    <rPh sb="4" eb="6">
      <t>ギシ</t>
    </rPh>
    <phoneticPr fontId="3"/>
  </si>
  <si>
    <t>技師</t>
    <rPh sb="0" eb="2">
      <t>ギシ</t>
    </rPh>
    <phoneticPr fontId="3"/>
  </si>
  <si>
    <t>技師補</t>
    <rPh sb="0" eb="2">
      <t>ギシ</t>
    </rPh>
    <rPh sb="2" eb="3">
      <t>ホ</t>
    </rPh>
    <phoneticPr fontId="3"/>
  </si>
  <si>
    <t>助手</t>
    <rPh sb="0" eb="2">
      <t>ジョシュ</t>
    </rPh>
    <phoneticPr fontId="3"/>
  </si>
  <si>
    <t>普通作業員</t>
    <rPh sb="0" eb="2">
      <t>フツウ</t>
    </rPh>
    <rPh sb="2" eb="5">
      <t>サギョウイン</t>
    </rPh>
    <phoneticPr fontId="3"/>
  </si>
  <si>
    <t>地　質　業　務</t>
    <rPh sb="0" eb="1">
      <t>チ</t>
    </rPh>
    <rPh sb="2" eb="3">
      <t>シツ</t>
    </rPh>
    <rPh sb="4" eb="5">
      <t>ギョウ</t>
    </rPh>
    <rPh sb="6" eb="7">
      <t>ツトム</t>
    </rPh>
    <phoneticPr fontId="3"/>
  </si>
  <si>
    <t>主任地質調査員</t>
    <rPh sb="0" eb="2">
      <t>シュニン</t>
    </rPh>
    <rPh sb="2" eb="4">
      <t>チシツ</t>
    </rPh>
    <rPh sb="4" eb="6">
      <t>チョウサ</t>
    </rPh>
    <rPh sb="6" eb="7">
      <t>イン</t>
    </rPh>
    <phoneticPr fontId="3"/>
  </si>
  <si>
    <t>地質調査員</t>
    <rPh sb="0" eb="2">
      <t>チシツ</t>
    </rPh>
    <rPh sb="2" eb="4">
      <t>チョウサ</t>
    </rPh>
    <rPh sb="4" eb="5">
      <t>イン</t>
    </rPh>
    <phoneticPr fontId="3"/>
  </si>
  <si>
    <t>撮　影　業　務</t>
    <rPh sb="0" eb="1">
      <t>サツ</t>
    </rPh>
    <rPh sb="2" eb="3">
      <t>カゲ</t>
    </rPh>
    <rPh sb="4" eb="5">
      <t>ギョウ</t>
    </rPh>
    <rPh sb="6" eb="7">
      <t>ツトム</t>
    </rPh>
    <phoneticPr fontId="3"/>
  </si>
  <si>
    <t>操縦士</t>
    <rPh sb="0" eb="3">
      <t>ソウジュウシ</t>
    </rPh>
    <phoneticPr fontId="3"/>
  </si>
  <si>
    <t>整備士</t>
    <rPh sb="0" eb="3">
      <t>セイビシ</t>
    </rPh>
    <phoneticPr fontId="3"/>
  </si>
  <si>
    <t>撮影士</t>
    <rPh sb="0" eb="2">
      <t>サツエイ</t>
    </rPh>
    <rPh sb="2" eb="3">
      <t>シ</t>
    </rPh>
    <phoneticPr fontId="3"/>
  </si>
  <si>
    <t>撮影助手</t>
    <rPh sb="0" eb="2">
      <t>サツエイ</t>
    </rPh>
    <rPh sb="2" eb="4">
      <t>ジョシュ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</si>
  <si>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</si>
  <si>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</si>
  <si>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</si>
  <si>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</si>
  <si>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</si>
  <si>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</si>
  <si>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　　　入札不調に対応した単価を採用している。</t>
  </si>
  <si>
    <t>H26単価</t>
    <rPh sb="3" eb="5">
      <t>タンカ</t>
    </rPh>
    <phoneticPr fontId="3"/>
  </si>
  <si>
    <t>（注）岩手県、宮城県、福島県における単価は、労務費の上昇に伴う入札不調の増加が認められるため、</t>
    <phoneticPr fontId="3"/>
  </si>
  <si>
    <r>
      <t xml:space="preserve"> </t>
    </r>
    <r>
      <rPr>
        <sz val="11"/>
        <rFont val="ＭＳ 明朝"/>
        <family val="1"/>
        <charset val="128"/>
      </rPr>
      <t>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容</t>
    </r>
  </si>
  <si>
    <r>
      <rPr>
        <sz val="11"/>
        <rFont val="ＭＳ 明朝"/>
        <family val="1"/>
        <charset val="128"/>
      </rPr>
      <t>備　　　　考</t>
    </r>
  </si>
  <si>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</si>
  <si>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標準直接人件費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</t>
    </r>
    <rPh sb="0" eb="2">
      <t>ヒョウジュン</t>
    </rPh>
    <rPh sb="2" eb="4">
      <t>チョクセツ</t>
    </rPh>
    <rPh sb="4" eb="7">
      <t>ジンケンヒ</t>
    </rPh>
    <rPh sb="8" eb="9">
      <t>ケイ</t>
    </rPh>
    <phoneticPr fontId="17"/>
  </si>
  <si>
    <r>
      <rPr>
        <sz val="11"/>
        <rFont val="ＭＳ 明朝"/>
        <family val="1"/>
        <charset val="128"/>
      </rPr>
      <t>標準直接人件費</t>
    </r>
  </si>
  <si>
    <r>
      <rPr>
        <sz val="11"/>
        <rFont val="ＭＳ 明朝"/>
        <family val="1"/>
        <charset val="128"/>
      </rPr>
      <t>直接人件費　計</t>
    </r>
    <rPh sb="6" eb="7">
      <t>ケイ</t>
    </rPh>
    <phoneticPr fontId="17"/>
  </si>
  <si>
    <t>件   名</t>
    <rPh sb="0" eb="5">
      <t>ケンメイ</t>
    </rPh>
    <phoneticPr fontId="5"/>
  </si>
  <si>
    <t xml:space="preserve">    ２.納入品目</t>
    <rPh sb="6" eb="8">
      <t>ノウニュウ</t>
    </rPh>
    <rPh sb="8" eb="10">
      <t>ヒンモク</t>
    </rPh>
    <phoneticPr fontId="5"/>
  </si>
  <si>
    <t xml:space="preserve">      ３.業務概要</t>
    <rPh sb="8" eb="10">
      <t>ギョウム</t>
    </rPh>
    <rPh sb="10" eb="12">
      <t>ガイヨウ</t>
    </rPh>
    <phoneticPr fontId="5"/>
  </si>
  <si>
    <t>国の方針に準ずる</t>
    <rPh sb="0" eb="1">
      <t>クニ</t>
    </rPh>
    <rPh sb="2" eb="4">
      <t>ホウシン</t>
    </rPh>
    <rPh sb="5" eb="6">
      <t>ジュン</t>
    </rPh>
    <phoneticPr fontId="5"/>
  </si>
  <si>
    <t>図面作成を含む</t>
    <rPh sb="0" eb="2">
      <t>ズメン</t>
    </rPh>
    <rPh sb="2" eb="4">
      <t>サクセイ</t>
    </rPh>
    <rPh sb="5" eb="6">
      <t>フク</t>
    </rPh>
    <phoneticPr fontId="5"/>
  </si>
  <si>
    <t>空家の実態調査結果を活用</t>
    <rPh sb="0" eb="2">
      <t>アキヤ</t>
    </rPh>
    <rPh sb="3" eb="5">
      <t>ジッタイ</t>
    </rPh>
    <rPh sb="5" eb="7">
      <t>チョウサ</t>
    </rPh>
    <rPh sb="7" eb="9">
      <t>ケッカ</t>
    </rPh>
    <rPh sb="10" eb="12">
      <t>カツヨウ</t>
    </rPh>
    <phoneticPr fontId="5"/>
  </si>
  <si>
    <t>空き家計画策定</t>
    <phoneticPr fontId="5"/>
  </si>
  <si>
    <t>合計2回を想定</t>
    <rPh sb="0" eb="2">
      <t>ゴウケイ</t>
    </rPh>
    <rPh sb="3" eb="4">
      <t>カイ</t>
    </rPh>
    <rPh sb="5" eb="7">
      <t>ソウテイ</t>
    </rPh>
    <phoneticPr fontId="5"/>
  </si>
  <si>
    <r>
      <rPr>
        <sz val="11"/>
        <rFont val="ＭＳ Ｐ明朝"/>
        <family val="1"/>
        <charset val="128"/>
      </rPr>
      <t>０計画準備</t>
    </r>
    <rPh sb="1" eb="3">
      <t>ケイカク</t>
    </rPh>
    <rPh sb="3" eb="5">
      <t>ジュンビ</t>
    </rPh>
    <phoneticPr fontId="5"/>
  </si>
  <si>
    <r>
      <rPr>
        <sz val="11"/>
        <rFont val="ＭＳ Ｐ明朝"/>
        <family val="1"/>
        <charset val="128"/>
      </rPr>
      <t>①調査計画準備</t>
    </r>
    <rPh sb="1" eb="3">
      <t>チョウサ</t>
    </rPh>
    <rPh sb="3" eb="5">
      <t>ケイカク</t>
    </rPh>
    <rPh sb="5" eb="7">
      <t>ジュンビ</t>
    </rPh>
    <phoneticPr fontId="5"/>
  </si>
  <si>
    <r>
      <rPr>
        <sz val="11"/>
        <rFont val="ＭＳ Ｐ明朝"/>
        <family val="1"/>
        <charset val="128"/>
      </rPr>
      <t>１空家等発生の背景と現状</t>
    </r>
    <rPh sb="1" eb="3">
      <t>アキヤ</t>
    </rPh>
    <rPh sb="3" eb="4">
      <t>トウ</t>
    </rPh>
    <rPh sb="4" eb="6">
      <t>ハッセイ</t>
    </rPh>
    <rPh sb="7" eb="9">
      <t>ハイケイ</t>
    </rPh>
    <rPh sb="10" eb="12">
      <t>ゲンジョウ</t>
    </rPh>
    <phoneticPr fontId="5"/>
  </si>
  <si>
    <r>
      <rPr>
        <sz val="11"/>
        <rFont val="ＭＳ Ｐ明朝"/>
        <family val="1"/>
        <charset val="128"/>
      </rPr>
      <t>①人口、世帯数の現状分析</t>
    </r>
    <rPh sb="1" eb="3">
      <t>ジンコウ</t>
    </rPh>
    <rPh sb="4" eb="7">
      <t>セタイスウ</t>
    </rPh>
    <rPh sb="8" eb="10">
      <t>ゲンジョウ</t>
    </rPh>
    <rPh sb="10" eb="12">
      <t>ブンセキ</t>
    </rPh>
    <phoneticPr fontId="5"/>
  </si>
  <si>
    <r>
      <rPr>
        <sz val="11"/>
        <rFont val="ＭＳ Ｐ明朝"/>
        <family val="1"/>
        <charset val="128"/>
      </rPr>
      <t>②住宅ストックの現状分析</t>
    </r>
    <rPh sb="1" eb="3">
      <t>ジュウタク</t>
    </rPh>
    <rPh sb="8" eb="10">
      <t>ゲンジョウ</t>
    </rPh>
    <rPh sb="10" eb="12">
      <t>ブンセキ</t>
    </rPh>
    <phoneticPr fontId="5"/>
  </si>
  <si>
    <r>
      <rPr>
        <sz val="11"/>
        <rFont val="ＭＳ Ｐ明朝"/>
        <family val="1"/>
        <charset val="128"/>
      </rPr>
      <t>２空家等対策における課題</t>
    </r>
    <rPh sb="1" eb="3">
      <t>アキヤ</t>
    </rPh>
    <rPh sb="3" eb="4">
      <t>トウ</t>
    </rPh>
    <rPh sb="4" eb="6">
      <t>タイサク</t>
    </rPh>
    <rPh sb="10" eb="12">
      <t>カダイ</t>
    </rPh>
    <phoneticPr fontId="5"/>
  </si>
  <si>
    <r>
      <rPr>
        <sz val="11"/>
        <rFont val="ＭＳ Ｐ明朝"/>
        <family val="1"/>
        <charset val="128"/>
      </rPr>
      <t>①現状からの課題</t>
    </r>
    <rPh sb="1" eb="3">
      <t>ゲンジョウ</t>
    </rPh>
    <rPh sb="6" eb="8">
      <t>カダイ</t>
    </rPh>
    <phoneticPr fontId="5"/>
  </si>
  <si>
    <r>
      <rPr>
        <sz val="11"/>
        <rFont val="ＭＳ Ｐ明朝"/>
        <family val="1"/>
        <charset val="128"/>
      </rPr>
      <t>②空き家実態調査からの課題</t>
    </r>
    <rPh sb="1" eb="2">
      <t>ア</t>
    </rPh>
    <rPh sb="3" eb="4">
      <t>ヤ</t>
    </rPh>
    <rPh sb="4" eb="6">
      <t>ジッタイ</t>
    </rPh>
    <rPh sb="6" eb="8">
      <t>チョウサ</t>
    </rPh>
    <rPh sb="11" eb="13">
      <t>カダイ</t>
    </rPh>
    <phoneticPr fontId="5"/>
  </si>
  <si>
    <r>
      <rPr>
        <sz val="11"/>
        <rFont val="ＭＳ Ｐ明朝"/>
        <family val="1"/>
        <charset val="128"/>
      </rPr>
      <t>３空家等対策の基本的な方針</t>
    </r>
    <rPh sb="1" eb="3">
      <t>アキヤ</t>
    </rPh>
    <rPh sb="3" eb="4">
      <t>トウ</t>
    </rPh>
    <rPh sb="4" eb="6">
      <t>タイサク</t>
    </rPh>
    <rPh sb="7" eb="10">
      <t>キホンテキ</t>
    </rPh>
    <rPh sb="11" eb="13">
      <t>ホウシン</t>
    </rPh>
    <phoneticPr fontId="5"/>
  </si>
  <si>
    <r>
      <rPr>
        <sz val="11"/>
        <rFont val="ＭＳ Ｐ明朝"/>
        <family val="1"/>
        <charset val="128"/>
      </rPr>
      <t>①基本的な考え方</t>
    </r>
    <rPh sb="1" eb="4">
      <t>キホンテキ</t>
    </rPh>
    <rPh sb="5" eb="6">
      <t>カンガ</t>
    </rPh>
    <rPh sb="7" eb="8">
      <t>カタ</t>
    </rPh>
    <phoneticPr fontId="18"/>
  </si>
  <si>
    <r>
      <rPr>
        <sz val="11"/>
        <rFont val="Century"/>
        <family val="1"/>
      </rPr>
      <t>②実施体制の整備</t>
    </r>
    <rPh sb="1" eb="3">
      <t>ジッシ</t>
    </rPh>
    <rPh sb="3" eb="5">
      <t>タイセイ</t>
    </rPh>
    <rPh sb="6" eb="8">
      <t>セイビ</t>
    </rPh>
    <phoneticPr fontId="18"/>
  </si>
  <si>
    <r>
      <rPr>
        <sz val="11"/>
        <rFont val="Century"/>
        <family val="1"/>
      </rPr>
      <t>③空家等の実態把握</t>
    </r>
    <rPh sb="1" eb="3">
      <t>アキヤ</t>
    </rPh>
    <rPh sb="3" eb="4">
      <t>トウ</t>
    </rPh>
    <rPh sb="5" eb="7">
      <t>ジッタイ</t>
    </rPh>
    <rPh sb="7" eb="9">
      <t>ハアク</t>
    </rPh>
    <phoneticPr fontId="18"/>
  </si>
  <si>
    <r>
      <rPr>
        <sz val="11"/>
        <rFont val="Century"/>
        <family val="1"/>
      </rPr>
      <t>④空家等のデータベースの整備</t>
    </r>
    <rPh sb="1" eb="3">
      <t>アキヤ</t>
    </rPh>
    <rPh sb="3" eb="4">
      <t>トウ</t>
    </rPh>
    <rPh sb="12" eb="14">
      <t>セイビ</t>
    </rPh>
    <phoneticPr fontId="18"/>
  </si>
  <si>
    <r>
      <rPr>
        <sz val="11"/>
        <rFont val="ＭＳ Ｐ明朝"/>
        <family val="1"/>
        <charset val="128"/>
      </rPr>
      <t>４空家等対策計画の前提条件</t>
    </r>
    <rPh sb="1" eb="3">
      <t>アキヤ</t>
    </rPh>
    <rPh sb="3" eb="4">
      <t>トウ</t>
    </rPh>
    <rPh sb="4" eb="6">
      <t>タイサク</t>
    </rPh>
    <rPh sb="6" eb="8">
      <t>ケイカク</t>
    </rPh>
    <rPh sb="9" eb="11">
      <t>ゼンテイ</t>
    </rPh>
    <rPh sb="11" eb="13">
      <t>ジョウケン</t>
    </rPh>
    <phoneticPr fontId="5"/>
  </si>
  <si>
    <r>
      <rPr>
        <sz val="11"/>
        <rFont val="ＭＳ Ｐ明朝"/>
        <family val="1"/>
        <charset val="128"/>
      </rPr>
      <t>①対象地区の設定</t>
    </r>
    <rPh sb="1" eb="3">
      <t>タイショウ</t>
    </rPh>
    <rPh sb="3" eb="5">
      <t>チク</t>
    </rPh>
    <rPh sb="6" eb="8">
      <t>セッテイ</t>
    </rPh>
    <phoneticPr fontId="18"/>
  </si>
  <si>
    <r>
      <rPr>
        <sz val="11"/>
        <rFont val="ＭＳ Ｐ明朝"/>
        <family val="1"/>
        <charset val="128"/>
      </rPr>
      <t>②対象とする空き家の種類設定</t>
    </r>
    <rPh sb="1" eb="3">
      <t>タイショウ</t>
    </rPh>
    <rPh sb="6" eb="7">
      <t>ア</t>
    </rPh>
    <rPh sb="8" eb="9">
      <t>ヤ</t>
    </rPh>
    <rPh sb="10" eb="12">
      <t>シュルイ</t>
    </rPh>
    <rPh sb="12" eb="14">
      <t>セッテイ</t>
    </rPh>
    <phoneticPr fontId="18"/>
  </si>
  <si>
    <r>
      <rPr>
        <sz val="11"/>
        <rFont val="ＭＳ Ｐ明朝"/>
        <family val="1"/>
        <charset val="128"/>
      </rPr>
      <t>③計画期間の設定</t>
    </r>
    <rPh sb="1" eb="3">
      <t>ケイカク</t>
    </rPh>
    <rPh sb="3" eb="5">
      <t>キカン</t>
    </rPh>
    <rPh sb="6" eb="8">
      <t>セッテイ</t>
    </rPh>
    <phoneticPr fontId="18"/>
  </si>
  <si>
    <r>
      <rPr>
        <sz val="11"/>
        <rFont val="ＭＳ Ｐ明朝"/>
        <family val="1"/>
        <charset val="128"/>
      </rPr>
      <t>５空家等対策計画の内容</t>
    </r>
    <rPh sb="1" eb="3">
      <t>アキヤ</t>
    </rPh>
    <rPh sb="3" eb="4">
      <t>トウ</t>
    </rPh>
    <rPh sb="4" eb="6">
      <t>タイサク</t>
    </rPh>
    <rPh sb="6" eb="8">
      <t>ケイカク</t>
    </rPh>
    <rPh sb="9" eb="11">
      <t>ナイヨウ</t>
    </rPh>
    <phoneticPr fontId="5"/>
  </si>
  <si>
    <r>
      <rPr>
        <sz val="11"/>
        <rFont val="Century"/>
        <family val="1"/>
      </rPr>
      <t>①空家等の適切な管理の促進</t>
    </r>
    <rPh sb="1" eb="3">
      <t>アキヤ</t>
    </rPh>
    <rPh sb="3" eb="4">
      <t>トウ</t>
    </rPh>
    <rPh sb="5" eb="7">
      <t>テキセツ</t>
    </rPh>
    <rPh sb="8" eb="10">
      <t>カンリ</t>
    </rPh>
    <rPh sb="11" eb="13">
      <t>ソクシン</t>
    </rPh>
    <phoneticPr fontId="18"/>
  </si>
  <si>
    <r>
      <rPr>
        <sz val="11"/>
        <rFont val="Century"/>
        <family val="1"/>
      </rPr>
      <t>②空家等及び跡地の活用の促進</t>
    </r>
    <rPh sb="1" eb="3">
      <t>アキヤ</t>
    </rPh>
    <rPh sb="3" eb="4">
      <t>トウ</t>
    </rPh>
    <rPh sb="4" eb="5">
      <t>オヨ</t>
    </rPh>
    <rPh sb="6" eb="8">
      <t>アトチ</t>
    </rPh>
    <rPh sb="9" eb="11">
      <t>カツヨウ</t>
    </rPh>
    <rPh sb="12" eb="14">
      <t>ソクシン</t>
    </rPh>
    <phoneticPr fontId="18"/>
  </si>
  <si>
    <r>
      <rPr>
        <sz val="11"/>
        <rFont val="Century"/>
        <family val="1"/>
      </rPr>
      <t>③特定空家等に対する措置</t>
    </r>
    <rPh sb="1" eb="3">
      <t>トクテイ</t>
    </rPh>
    <rPh sb="3" eb="5">
      <t>アキヤ</t>
    </rPh>
    <rPh sb="5" eb="6">
      <t>トウ</t>
    </rPh>
    <rPh sb="7" eb="8">
      <t>タイ</t>
    </rPh>
    <rPh sb="10" eb="12">
      <t>ソチ</t>
    </rPh>
    <phoneticPr fontId="18"/>
  </si>
  <si>
    <r>
      <rPr>
        <sz val="11"/>
        <rFont val="Century"/>
        <family val="1"/>
      </rPr>
      <t>④空家等に関する相談への対応</t>
    </r>
    <rPh sb="1" eb="3">
      <t>アキヤ</t>
    </rPh>
    <rPh sb="3" eb="4">
      <t>トウ</t>
    </rPh>
    <rPh sb="5" eb="6">
      <t>カン</t>
    </rPh>
    <rPh sb="8" eb="10">
      <t>ソウダン</t>
    </rPh>
    <rPh sb="12" eb="14">
      <t>タイオウ</t>
    </rPh>
    <phoneticPr fontId="18"/>
  </si>
  <si>
    <r>
      <rPr>
        <sz val="11"/>
        <rFont val="Century"/>
        <family val="1"/>
      </rPr>
      <t>⑤空家等に関する実施体制</t>
    </r>
    <rPh sb="1" eb="3">
      <t>アキヤ</t>
    </rPh>
    <rPh sb="3" eb="4">
      <t>トウ</t>
    </rPh>
    <rPh sb="5" eb="6">
      <t>カン</t>
    </rPh>
    <rPh sb="8" eb="10">
      <t>ジッシ</t>
    </rPh>
    <rPh sb="10" eb="12">
      <t>タイセイ</t>
    </rPh>
    <phoneticPr fontId="18"/>
  </si>
  <si>
    <r>
      <rPr>
        <sz val="11"/>
        <rFont val="Century"/>
        <family val="1"/>
      </rPr>
      <t>⑥空家等の利活用、除却への支援</t>
    </r>
    <rPh sb="1" eb="3">
      <t>アキヤ</t>
    </rPh>
    <rPh sb="3" eb="4">
      <t>トウ</t>
    </rPh>
    <rPh sb="5" eb="8">
      <t>リカツヨウ</t>
    </rPh>
    <rPh sb="9" eb="11">
      <t>ジョキャク</t>
    </rPh>
    <rPh sb="13" eb="15">
      <t>シエン</t>
    </rPh>
    <phoneticPr fontId="18"/>
  </si>
  <si>
    <r>
      <rPr>
        <sz val="11"/>
        <rFont val="ＭＳ Ｐ明朝"/>
        <family val="1"/>
        <charset val="128"/>
      </rPr>
      <t>６報告書のとりまとめ</t>
    </r>
    <rPh sb="1" eb="4">
      <t>ホウコクショ</t>
    </rPh>
    <phoneticPr fontId="18"/>
  </si>
  <si>
    <r>
      <rPr>
        <sz val="11"/>
        <rFont val="ＭＳ Ｐ明朝"/>
        <family val="1"/>
        <charset val="128"/>
      </rPr>
      <t>①報告書のとりまとめ</t>
    </r>
    <rPh sb="1" eb="4">
      <t>ホウコクショ</t>
    </rPh>
    <phoneticPr fontId="18"/>
  </si>
  <si>
    <r>
      <rPr>
        <sz val="11"/>
        <rFont val="ＭＳ Ｐ明朝"/>
        <family val="1"/>
        <charset val="128"/>
      </rPr>
      <t>□打合せ協議</t>
    </r>
    <rPh sb="1" eb="3">
      <t>ウチアワ</t>
    </rPh>
    <rPh sb="4" eb="6">
      <t>キョウギ</t>
    </rPh>
    <phoneticPr fontId="62"/>
  </si>
  <si>
    <t>□空き家等対策に係る対応指針の策定</t>
    <rPh sb="1" eb="2">
      <t>ア</t>
    </rPh>
    <rPh sb="3" eb="4">
      <t>ヤ</t>
    </rPh>
    <rPh sb="4" eb="5">
      <t>トウ</t>
    </rPh>
    <rPh sb="5" eb="7">
      <t>タイサク</t>
    </rPh>
    <rPh sb="8" eb="9">
      <t>カカ</t>
    </rPh>
    <rPh sb="10" eb="12">
      <t>タイオウ</t>
    </rPh>
    <rPh sb="12" eb="14">
      <t>シシン</t>
    </rPh>
    <rPh sb="15" eb="17">
      <t>サクテイ</t>
    </rPh>
    <phoneticPr fontId="5"/>
  </si>
  <si>
    <t>□空家等対策計画の策定</t>
    <rPh sb="1" eb="3">
      <t>アキヤ</t>
    </rPh>
    <rPh sb="3" eb="4">
      <t>トウ</t>
    </rPh>
    <rPh sb="4" eb="6">
      <t>タイサク</t>
    </rPh>
    <rPh sb="6" eb="8">
      <t>ケイカク</t>
    </rPh>
    <rPh sb="9" eb="11">
      <t>サクテイ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</si>
  <si>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</si>
  <si>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合計金額</t>
    <rPh sb="0" eb="2">
      <t>ゴウケイ</t>
    </rPh>
    <rPh sb="2" eb="4">
      <t>キンガク</t>
    </rPh>
    <phoneticPr fontId="5"/>
  </si>
  <si>
    <t>単位</t>
    <rPh sb="0" eb="1">
      <t>タンイ</t>
    </rPh>
    <phoneticPr fontId="5"/>
  </si>
  <si>
    <t>数量</t>
    <rPh sb="0" eb="1">
      <t>スウリョウ</t>
    </rPh>
    <phoneticPr fontId="5"/>
  </si>
  <si>
    <t>単価</t>
    <rPh sb="0" eb="2">
      <t>タンカ</t>
    </rPh>
    <phoneticPr fontId="5"/>
  </si>
  <si>
    <t>金額</t>
  </si>
  <si>
    <t>摘要</t>
  </si>
  <si>
    <t>式</t>
  </si>
  <si>
    <t>①</t>
    <phoneticPr fontId="5"/>
  </si>
  <si>
    <t>②</t>
    <phoneticPr fontId="5"/>
  </si>
  <si>
    <t>①+②</t>
    <phoneticPr fontId="5"/>
  </si>
  <si>
    <t>消費税</t>
  </si>
  <si>
    <t>％</t>
    <phoneticPr fontId="5"/>
  </si>
  <si>
    <t>合計</t>
  </si>
  <si>
    <t>内　訳　書</t>
    <rPh sb="0" eb="1">
      <t>ウチ</t>
    </rPh>
    <rPh sb="2" eb="3">
      <t>ワケ</t>
    </rPh>
    <rPh sb="4" eb="5">
      <t>ショ</t>
    </rPh>
    <phoneticPr fontId="5"/>
  </si>
  <si>
    <t>小計</t>
    <rPh sb="0" eb="2">
      <t>ショウケイ</t>
    </rPh>
    <phoneticPr fontId="3"/>
  </si>
  <si>
    <t>金額</t>
    <rPh sb="0" eb="2">
      <t>キンガク</t>
    </rPh>
    <phoneticPr fontId="5"/>
  </si>
  <si>
    <t xml:space="preserve">    　１.条件</t>
    <rPh sb="7" eb="9">
      <t>ジョウケン</t>
    </rPh>
    <phoneticPr fontId="5"/>
  </si>
  <si>
    <t>防災情報一斉配信システム整備事業</t>
    <rPh sb="0" eb="8">
      <t>ボウサイジョウホウイッセイハイシン</t>
    </rPh>
    <rPh sb="12" eb="16">
      <t>セイビジギョウ</t>
    </rPh>
    <phoneticPr fontId="5"/>
  </si>
  <si>
    <t>初期設定費用</t>
    <rPh sb="0" eb="4">
      <t>ショキセッテイ</t>
    </rPh>
    <rPh sb="4" eb="6">
      <t>ヒヨウ</t>
    </rPh>
    <phoneticPr fontId="5"/>
  </si>
  <si>
    <t>メール</t>
    <phoneticPr fontId="5"/>
  </si>
  <si>
    <t>電話</t>
    <rPh sb="0" eb="2">
      <t>デンワ</t>
    </rPh>
    <phoneticPr fontId="5"/>
  </si>
  <si>
    <t>LINE</t>
    <phoneticPr fontId="5"/>
  </si>
  <si>
    <t>（RIE)注意報・警報・特別警報</t>
    <rPh sb="5" eb="8">
      <t>チュウイホウ</t>
    </rPh>
    <rPh sb="9" eb="11">
      <t>ケイホウ</t>
    </rPh>
    <rPh sb="12" eb="16">
      <t>トクベツケイホウ</t>
    </rPh>
    <phoneticPr fontId="5"/>
  </si>
  <si>
    <t>（RIE)地震・震度情報</t>
    <rPh sb="5" eb="7">
      <t>ジシン</t>
    </rPh>
    <rPh sb="8" eb="10">
      <t>シンド</t>
    </rPh>
    <rPh sb="10" eb="12">
      <t>ジョウホウ</t>
    </rPh>
    <phoneticPr fontId="5"/>
  </si>
  <si>
    <t>（RIE)土砂災害警戒情報</t>
    <rPh sb="5" eb="13">
      <t>ドシャサイガイケイカイジョウホウ</t>
    </rPh>
    <phoneticPr fontId="5"/>
  </si>
  <si>
    <t>警戒レベル表示</t>
    <rPh sb="0" eb="2">
      <t>ケイカイ</t>
    </rPh>
    <rPh sb="5" eb="7">
      <t>ヒョウジ</t>
    </rPh>
    <phoneticPr fontId="5"/>
  </si>
  <si>
    <t>Jアラート情報</t>
    <rPh sb="5" eb="7">
      <t>ジョウホウ</t>
    </rPh>
    <phoneticPr fontId="5"/>
  </si>
  <si>
    <t>WEB操作研修説明会</t>
    <rPh sb="3" eb="5">
      <t>ソウサ</t>
    </rPh>
    <rPh sb="5" eb="10">
      <t>ケンシュウセツメイカイ</t>
    </rPh>
    <phoneticPr fontId="5"/>
  </si>
  <si>
    <t>小計</t>
    <rPh sb="0" eb="2">
      <t>ショウケイ</t>
    </rPh>
    <phoneticPr fontId="5"/>
  </si>
  <si>
    <t>月</t>
    <rPh sb="0" eb="1">
      <t>ツキ</t>
    </rPh>
    <phoneticPr fontId="5"/>
  </si>
  <si>
    <t>小計</t>
    <rPh sb="0" eb="1">
      <t>ショウ</t>
    </rPh>
    <rPh sb="1" eb="2">
      <t>ケイ</t>
    </rPh>
    <phoneticPr fontId="5"/>
  </si>
  <si>
    <t>月額利用費用</t>
    <rPh sb="0" eb="2">
      <t>ゲツガク</t>
    </rPh>
    <rPh sb="2" eb="4">
      <t>リヨウ</t>
    </rPh>
    <rPh sb="4" eb="6">
      <t>ヒヨウ</t>
    </rPh>
    <phoneticPr fontId="5"/>
  </si>
  <si>
    <t>・防災情報一斉配信システムの導入</t>
    <rPh sb="1" eb="3">
      <t>ボウサイ</t>
    </rPh>
    <rPh sb="3" eb="5">
      <t>ジョウホウ</t>
    </rPh>
    <rPh sb="5" eb="9">
      <t>イッセイハイシン</t>
    </rPh>
    <rPh sb="14" eb="16">
      <t>ドウニュウ</t>
    </rPh>
    <phoneticPr fontId="5"/>
  </si>
  <si>
    <t>項　目</t>
    <rPh sb="0" eb="1">
      <t>コウ</t>
    </rPh>
    <rPh sb="2" eb="3">
      <t>メ</t>
    </rPh>
    <phoneticPr fontId="5"/>
  </si>
  <si>
    <t>消防指令台</t>
    <rPh sb="0" eb="2">
      <t>ショウボウ</t>
    </rPh>
    <rPh sb="2" eb="5">
      <t>シレイダイ</t>
    </rPh>
    <phoneticPr fontId="5"/>
  </si>
  <si>
    <t>自治会向け情報共有アプリ</t>
    <phoneticPr fontId="5"/>
  </si>
  <si>
    <t>消防指令台</t>
    <rPh sb="0" eb="5">
      <t>ショウボウシレイダイ</t>
    </rPh>
    <phoneticPr fontId="5"/>
  </si>
  <si>
    <t>〃</t>
    <phoneticPr fontId="5"/>
  </si>
  <si>
    <t>9～3月利用料</t>
    <rPh sb="3" eb="4">
      <t>ガツ</t>
    </rPh>
    <rPh sb="4" eb="7">
      <t>リヨウリョウ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</si>
  <si>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</si>
  <si>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内　　訳　　書</t>
    <rPh sb="0" eb="1">
      <t>ウチ</t>
    </rPh>
    <rPh sb="3" eb="4">
      <t>ワケ</t>
    </rPh>
    <rPh sb="6" eb="7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</si>
</sst>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¥&quot;#,##0;[Red]&quot;¥&quot;\-#,##0"/>
    <numFmt numFmtId="176" formatCode="&quot;第&quot;\ 0\ &quot;号&quot;"/>
    <numFmt numFmtId="177" formatCode="#,##0.0;[Red]\-#,##0.0"/>
    <numFmt numFmtId="178" formatCode="#,##0.0"/>
    <numFmt numFmtId="179" formatCode="&quot;基準面積&quot;\ #,##0\ &quot;ha&quot;"/>
    <numFmt numFmtId="180" formatCode="#,##0.00\ &quot;ｋｍ当たり&quot;"/>
    <numFmt numFmtId="181" formatCode="#,##0.00_);[Red]\(#,##0.00\)"/>
    <numFmt numFmtId="182" formatCode="0.00_ "/>
    <numFmt numFmtId="183" formatCode="0.00\ &quot;ha当たり&quot;"/>
    <numFmt numFmtId="184" formatCode="&quot;第&quot;\ 0\ &quot;号明細書&quot;"/>
    <numFmt numFmtId="185" formatCode="&quot;A=&quot;#0.00\ &quot;ha&quot;"/>
    <numFmt numFmtId="186" formatCode="&quot;Ｃ＝（Ａ+Ｂ）× &quot;0%"/>
    <numFmt numFmtId="187" formatCode="0.0%;\(0.0%\)"/>
    <numFmt numFmtId="188" formatCode="_(* #,##0,_);_(* \(#,##0,\);_(* &quot;-&quot;_)"/>
    <numFmt numFmtId="189" formatCode="0.000_ "/>
    <numFmt numFmtId="190" formatCode=";;;"/>
    <numFmt numFmtId="191" formatCode="0\ &quot;業務当たり&quot;"/>
    <numFmt numFmtId="192" formatCode="@&quot;   様&quot;"/>
    <numFmt numFmtId="193" formatCode="&quot;¥&quot;#,##0&quot;・&quot;\-"/>
    <numFmt numFmtId="194" formatCode="&quot;¥&quot;#,##0\ &quot;.-&quot;"/>
    <numFmt numFmtId="195" formatCode="&quot;A=&quot;0.00\ &quot;ha&quot;"/>
    <numFmt numFmtId="196" formatCode="&quot;第 &quot;0&quot;号明細書&quot;"/>
  </numFmts>
  <fonts count="8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2"/>
      <name val="FA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b/>
      <sz val="12"/>
      <color indexed="17"/>
      <name val="ＭＳ Ｐ明朝"/>
      <family val="1"/>
      <charset val="128"/>
    </font>
    <font>
      <b/>
      <sz val="12"/>
      <color indexed="53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5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Times New Roman"/>
      <family val="1"/>
    </font>
    <font>
      <sz val="8"/>
      <name val="ＭＳ 明朝"/>
      <family val="1"/>
      <charset val="128"/>
    </font>
    <font>
      <sz val="10"/>
      <name val="MS Sans Serif"/>
      <family val="2"/>
    </font>
    <font>
      <sz val="10"/>
      <name val="標準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i/>
      <sz val="18"/>
      <name val="ＭＳ ゴシック"/>
      <family val="3"/>
      <charset val="128"/>
    </font>
    <font>
      <b/>
      <sz val="9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8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name val="ＤＦ細丸ゴシック体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u/>
      <sz val="11"/>
      <name val="ＭＳ 明朝"/>
      <family val="1"/>
      <charset val="128"/>
    </font>
    <font>
      <b/>
      <sz val="11"/>
      <name val="Helv"/>
      <family val="2"/>
    </font>
    <font>
      <sz val="12"/>
      <color indexed="56"/>
      <name val="Century"/>
      <family val="1"/>
    </font>
    <font>
      <sz val="11"/>
      <color indexed="56"/>
      <name val="Century"/>
      <family val="1"/>
    </font>
    <font>
      <sz val="12"/>
      <name val="Century"/>
      <family val="1"/>
    </font>
    <font>
      <sz val="11"/>
      <name val="Century"/>
      <family val="1"/>
    </font>
    <font>
      <b/>
      <sz val="11"/>
      <name val="Century"/>
      <family val="1"/>
    </font>
    <font>
      <sz val="9"/>
      <name val="Century"/>
      <family val="1"/>
    </font>
    <font>
      <sz val="20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26"/>
      <name val="ＭＳ Ｐ明朝"/>
      <family val="1"/>
      <charset val="128"/>
    </font>
    <font>
      <sz val="16"/>
      <name val="HG正楷書体-PRO"/>
      <family val="4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Arial Unicode MS"/>
      <family val="3"/>
      <charset val="128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Arial"/>
      <family val="2"/>
    </font>
    <font>
      <sz val="12"/>
      <color rgb="FF0070C0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4"/>
      </left>
      <right/>
      <top style="double">
        <color indexed="1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20"/>
      </left>
      <right style="medium">
        <color indexed="20"/>
      </right>
      <top style="medium">
        <color indexed="20"/>
      </top>
      <bottom style="medium">
        <color indexed="20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20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2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Alignment="0" applyProtection="0"/>
    <xf numFmtId="0" fontId="26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88" fontId="1" fillId="0" borderId="0" applyFill="0" applyBorder="0" applyAlignment="0"/>
    <xf numFmtId="0" fontId="27" fillId="0" borderId="0">
      <alignment horizontal="left"/>
    </xf>
    <xf numFmtId="38" fontId="20" fillId="11" borderId="0" applyNumberFormat="0" applyBorder="0" applyAlignment="0" applyProtection="0"/>
    <xf numFmtId="0" fontId="28" fillId="0" borderId="0" applyNumberFormat="0" applyFill="0" applyBorder="0" applyAlignment="0">
      <alignment vertical="center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10" fontId="20" fillId="12" borderId="3" applyNumberFormat="0" applyBorder="0" applyAlignment="0" applyProtection="0"/>
    <xf numFmtId="4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4" fontId="30" fillId="0" borderId="0">
      <alignment vertical="center"/>
    </xf>
    <xf numFmtId="187" fontId="1" fillId="0" borderId="0"/>
    <xf numFmtId="0" fontId="22" fillId="0" borderId="0"/>
    <xf numFmtId="10" fontId="23" fillId="0" borderId="0" applyFont="0" applyFill="0" applyBorder="0" applyAlignment="0" applyProtection="0"/>
    <xf numFmtId="4" fontId="27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38" fontId="33" fillId="0" borderId="4">
      <alignment horizontal="left"/>
    </xf>
    <xf numFmtId="0" fontId="55" fillId="0" borderId="0"/>
    <xf numFmtId="0" fontId="34" fillId="0" borderId="0">
      <alignment horizontal="center"/>
    </xf>
    <xf numFmtId="0" fontId="1" fillId="0" borderId="3" applyNumberFormat="0"/>
    <xf numFmtId="0" fontId="26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7" borderId="5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6" applyBorder="0" applyAlignment="0">
      <alignment vertical="center" textRotation="255"/>
    </xf>
    <xf numFmtId="0" fontId="15" fillId="4" borderId="7" applyNumberFormat="0" applyFont="0" applyAlignment="0" applyProtection="0">
      <alignment vertical="center"/>
    </xf>
    <xf numFmtId="177" fontId="2" fillId="0" borderId="0" applyFill="0"/>
    <xf numFmtId="0" fontId="39" fillId="0" borderId="8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0" fontId="25" fillId="0" borderId="3">
      <alignment horizontal="right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9" borderId="14" applyNumberFormat="0" applyAlignment="0" applyProtection="0">
      <alignment vertical="center"/>
    </xf>
    <xf numFmtId="38" fontId="6" fillId="12" borderId="15" applyNumberFormat="0" applyBorder="0" applyAlignment="0">
      <alignment vertical="center"/>
    </xf>
    <xf numFmtId="0" fontId="1" fillId="0" borderId="0"/>
    <xf numFmtId="1" fontId="47" fillId="0" borderId="0">
      <alignment vertical="top"/>
    </xf>
    <xf numFmtId="0" fontId="47" fillId="0" borderId="0">
      <alignment horizontal="left" vertical="top" wrapText="1"/>
    </xf>
    <xf numFmtId="0" fontId="48" fillId="0" borderId="0" applyNumberFormat="0" applyFill="0" applyBorder="0" applyAlignment="0" applyProtection="0">
      <alignment vertical="center"/>
    </xf>
    <xf numFmtId="0" fontId="15" fillId="20" borderId="0" applyNumberFormat="0" applyFont="0" applyFill="0">
      <alignment horizontal="right" vertical="center"/>
    </xf>
    <xf numFmtId="38" fontId="49" fillId="0" borderId="0" applyNumberFormat="0" applyFill="0" applyBorder="0" applyAlignment="0" applyProtection="0"/>
    <xf numFmtId="0" fontId="50" fillId="7" borderId="9" applyNumberFormat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6" fillId="0" borderId="0"/>
    <xf numFmtId="189" fontId="49" fillId="0" borderId="16" applyFont="0" applyBorder="0" applyAlignment="0" applyProtection="0"/>
    <xf numFmtId="0" fontId="51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1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7" fillId="21" borderId="0" xfId="83" applyFill="1"/>
    <xf numFmtId="0" fontId="9" fillId="21" borderId="0" xfId="83" applyFont="1" applyFill="1"/>
    <xf numFmtId="0" fontId="7" fillId="22" borderId="0" xfId="83" applyFill="1"/>
    <xf numFmtId="0" fontId="7" fillId="21" borderId="0" xfId="83" applyFill="1" applyAlignment="1">
      <alignment horizontal="center"/>
    </xf>
    <xf numFmtId="0" fontId="7" fillId="21" borderId="17" xfId="83" applyFill="1" applyBorder="1" applyAlignment="1">
      <alignment horizontal="center"/>
    </xf>
    <xf numFmtId="0" fontId="7" fillId="21" borderId="3" xfId="83" applyFill="1" applyBorder="1" applyAlignment="1">
      <alignment horizontal="center"/>
    </xf>
    <xf numFmtId="0" fontId="7" fillId="22" borderId="0" xfId="83" applyFill="1" applyAlignment="1">
      <alignment horizontal="center"/>
    </xf>
    <xf numFmtId="38" fontId="7" fillId="21" borderId="0" xfId="60" applyFont="1" applyFill="1"/>
    <xf numFmtId="38" fontId="7" fillId="21" borderId="3" xfId="60" applyFont="1" applyFill="1" applyBorder="1"/>
    <xf numFmtId="38" fontId="7" fillId="22" borderId="0" xfId="60" applyFont="1" applyFill="1"/>
    <xf numFmtId="38" fontId="11" fillId="21" borderId="18" xfId="60" applyFont="1" applyFill="1" applyBorder="1"/>
    <xf numFmtId="38" fontId="7" fillId="21" borderId="19" xfId="60" applyFont="1" applyFill="1" applyBorder="1"/>
    <xf numFmtId="9" fontId="7" fillId="21" borderId="20" xfId="50" applyFont="1" applyFill="1" applyBorder="1"/>
    <xf numFmtId="0" fontId="10" fillId="21" borderId="0" xfId="83" applyFont="1" applyFill="1" applyAlignment="1">
      <alignment horizontal="center"/>
    </xf>
    <xf numFmtId="0" fontId="7" fillId="21" borderId="3" xfId="83" applyFill="1" applyBorder="1" applyAlignment="1">
      <alignment horizontal="center" shrinkToFit="1"/>
    </xf>
    <xf numFmtId="0" fontId="7" fillId="21" borderId="0" xfId="83" applyFill="1" applyAlignment="1">
      <alignment horizontal="center" shrinkToFit="1"/>
    </xf>
    <xf numFmtId="38" fontId="7" fillId="21" borderId="0" xfId="60" applyFont="1" applyFill="1" applyBorder="1"/>
    <xf numFmtId="38" fontId="12" fillId="21" borderId="18" xfId="60" applyFont="1" applyFill="1" applyBorder="1"/>
    <xf numFmtId="38" fontId="11" fillId="21" borderId="0" xfId="60" applyFont="1" applyFill="1" applyBorder="1"/>
    <xf numFmtId="9" fontId="7" fillId="21" borderId="21" xfId="50" applyFont="1" applyFill="1" applyBorder="1"/>
    <xf numFmtId="9" fontId="7" fillId="21" borderId="0" xfId="50" applyFont="1" applyFill="1" applyBorder="1"/>
    <xf numFmtId="38" fontId="13" fillId="21" borderId="18" xfId="60" applyFont="1" applyFill="1" applyBorder="1"/>
    <xf numFmtId="9" fontId="7" fillId="21" borderId="22" xfId="50" applyFont="1" applyFill="1" applyBorder="1"/>
    <xf numFmtId="38" fontId="14" fillId="21" borderId="18" xfId="60" applyFont="1" applyFill="1" applyBorder="1"/>
    <xf numFmtId="38" fontId="12" fillId="21" borderId="0" xfId="60" applyFont="1" applyFill="1" applyBorder="1"/>
    <xf numFmtId="9" fontId="7" fillId="21" borderId="23" xfId="50" applyFont="1" applyFill="1" applyBorder="1"/>
    <xf numFmtId="0" fontId="8" fillId="22" borderId="0" xfId="83" applyFont="1" applyFill="1"/>
    <xf numFmtId="38" fontId="8" fillId="22" borderId="0" xfId="60" applyFont="1" applyFill="1" applyBorder="1"/>
    <xf numFmtId="0" fontId="4" fillId="0" borderId="0" xfId="81" applyFont="1"/>
    <xf numFmtId="0" fontId="2" fillId="0" borderId="0" xfId="81"/>
    <xf numFmtId="0" fontId="2" fillId="0" borderId="0" xfId="81" applyAlignment="1">
      <alignment horizontal="center"/>
    </xf>
    <xf numFmtId="0" fontId="2" fillId="0" borderId="0" xfId="82"/>
    <xf numFmtId="0" fontId="2" fillId="0" borderId="0" xfId="81" applyAlignment="1">
      <alignment wrapText="1"/>
    </xf>
    <xf numFmtId="0" fontId="2" fillId="0" borderId="0" xfId="81" applyAlignment="1">
      <alignment horizontal="center" wrapText="1"/>
    </xf>
    <xf numFmtId="0" fontId="2" fillId="0" borderId="0" xfId="81" applyAlignment="1">
      <alignment vertical="center" wrapText="1"/>
    </xf>
    <xf numFmtId="0" fontId="2" fillId="0" borderId="0" xfId="81" applyAlignment="1">
      <alignment vertical="center"/>
    </xf>
    <xf numFmtId="0" fontId="2" fillId="0" borderId="0" xfId="81" applyAlignment="1">
      <alignment horizontal="center" vertical="center" wrapText="1"/>
    </xf>
    <xf numFmtId="0" fontId="19" fillId="22" borderId="0" xfId="83" applyFont="1" applyFill="1" applyAlignment="1">
      <alignment horizontal="left"/>
    </xf>
    <xf numFmtId="0" fontId="10" fillId="22" borderId="0" xfId="83" applyFont="1" applyFill="1"/>
    <xf numFmtId="3" fontId="7" fillId="22" borderId="0" xfId="83" applyNumberFormat="1" applyFill="1" applyAlignment="1">
      <alignment horizontal="center"/>
    </xf>
    <xf numFmtId="0" fontId="7" fillId="21" borderId="28" xfId="83" applyFill="1" applyBorder="1" applyAlignment="1">
      <alignment horizontal="center" shrinkToFit="1"/>
    </xf>
    <xf numFmtId="38" fontId="7" fillId="21" borderId="28" xfId="60" applyFont="1" applyFill="1" applyBorder="1"/>
    <xf numFmtId="38" fontId="12" fillId="21" borderId="28" xfId="60" applyFont="1" applyFill="1" applyBorder="1"/>
    <xf numFmtId="9" fontId="7" fillId="21" borderId="29" xfId="50" applyFont="1" applyFill="1" applyBorder="1"/>
    <xf numFmtId="38" fontId="2" fillId="0" borderId="0" xfId="60" applyFont="1"/>
    <xf numFmtId="0" fontId="53" fillId="22" borderId="0" xfId="83" applyFont="1" applyFill="1"/>
    <xf numFmtId="38" fontId="7" fillId="23" borderId="3" xfId="60" applyFont="1" applyFill="1" applyBorder="1"/>
    <xf numFmtId="0" fontId="63" fillId="22" borderId="0" xfId="83" applyFont="1" applyFill="1" applyAlignment="1">
      <alignment horizontal="center"/>
    </xf>
    <xf numFmtId="3" fontId="63" fillId="22" borderId="0" xfId="83" applyNumberFormat="1" applyFont="1" applyFill="1" applyAlignment="1">
      <alignment horizontal="center"/>
    </xf>
    <xf numFmtId="0" fontId="54" fillId="0" borderId="0" xfId="81" applyFont="1" applyAlignment="1">
      <alignment horizontal="left" vertical="center"/>
    </xf>
    <xf numFmtId="178" fontId="2" fillId="0" borderId="46" xfId="81" applyNumberFormat="1" applyBorder="1" applyAlignment="1">
      <alignment horizontal="left" vertical="center"/>
    </xf>
    <xf numFmtId="0" fontId="57" fillId="0" borderId="48" xfId="81" applyFont="1" applyBorder="1" applyAlignment="1" applyProtection="1">
      <alignment horizontal="center"/>
      <protection locked="0"/>
    </xf>
    <xf numFmtId="0" fontId="58" fillId="0" borderId="48" xfId="81" applyFont="1" applyBorder="1" applyAlignment="1" applyProtection="1">
      <alignment horizontal="center" vertical="center"/>
      <protection locked="0"/>
    </xf>
    <xf numFmtId="185" fontId="58" fillId="0" borderId="48" xfId="81" applyNumberFormat="1" applyFont="1" applyBorder="1" applyAlignment="1">
      <alignment horizontal="center"/>
    </xf>
    <xf numFmtId="0" fontId="56" fillId="0" borderId="48" xfId="81" applyFont="1" applyBorder="1"/>
    <xf numFmtId="2" fontId="58" fillId="0" borderId="48" xfId="81" applyNumberFormat="1" applyFont="1" applyBorder="1"/>
    <xf numFmtId="0" fontId="58" fillId="0" borderId="49" xfId="81" applyFont="1" applyBorder="1"/>
    <xf numFmtId="0" fontId="59" fillId="0" borderId="27" xfId="81" applyFont="1" applyBorder="1" applyAlignment="1">
      <alignment wrapText="1"/>
    </xf>
    <xf numFmtId="0" fontId="59" fillId="0" borderId="26" xfId="81" applyFont="1" applyBorder="1" applyAlignment="1">
      <alignment horizontal="center" wrapText="1"/>
    </xf>
    <xf numFmtId="0" fontId="58" fillId="0" borderId="26" xfId="81" applyFont="1" applyBorder="1" applyAlignment="1" applyProtection="1">
      <alignment horizontal="center" vertical="center"/>
      <protection locked="0"/>
    </xf>
    <xf numFmtId="0" fontId="60" fillId="0" borderId="26" xfId="81" quotePrefix="1" applyFont="1" applyBorder="1" applyAlignment="1">
      <alignment horizontal="centerContinuous"/>
    </xf>
    <xf numFmtId="0" fontId="60" fillId="0" borderId="0" xfId="81" quotePrefix="1" applyFont="1" applyAlignment="1">
      <alignment horizontal="centerContinuous"/>
    </xf>
    <xf numFmtId="3" fontId="59" fillId="0" borderId="46" xfId="81" applyNumberFormat="1" applyFont="1" applyBorder="1" applyAlignment="1">
      <alignment horizontal="right"/>
    </xf>
    <xf numFmtId="38" fontId="59" fillId="0" borderId="3" xfId="82" applyNumberFormat="1" applyFont="1" applyBorder="1" applyAlignment="1">
      <alignment horizontal="center" vertical="center"/>
    </xf>
    <xf numFmtId="191" fontId="59" fillId="0" borderId="27" xfId="81" applyNumberFormat="1" applyFont="1" applyBorder="1" applyAlignment="1">
      <alignment horizontal="right" vertical="center" wrapText="1"/>
    </xf>
    <xf numFmtId="179" fontId="59" fillId="0" borderId="26" xfId="81" applyNumberFormat="1" applyFont="1" applyBorder="1" applyAlignment="1">
      <alignment horizontal="center" vertical="center" wrapText="1"/>
    </xf>
    <xf numFmtId="178" fontId="61" fillId="0" borderId="46" xfId="81" applyNumberFormat="1" applyFont="1" applyBorder="1" applyAlignment="1">
      <alignment horizontal="left" vertical="center"/>
    </xf>
    <xf numFmtId="0" fontId="59" fillId="0" borderId="44" xfId="81" applyFont="1" applyBorder="1" applyAlignment="1">
      <alignment horizontal="left" vertical="center"/>
    </xf>
    <xf numFmtId="3" fontId="59" fillId="0" borderId="46" xfId="81" applyNumberFormat="1" applyFont="1" applyBorder="1" applyAlignment="1">
      <alignment vertical="center"/>
    </xf>
    <xf numFmtId="0" fontId="59" fillId="0" borderId="26" xfId="81" applyFont="1" applyBorder="1" applyAlignment="1">
      <alignment horizontal="center" vertical="center"/>
    </xf>
    <xf numFmtId="0" fontId="59" fillId="0" borderId="46" xfId="81" applyFont="1" applyBorder="1"/>
    <xf numFmtId="0" fontId="59" fillId="0" borderId="27" xfId="81" applyFont="1" applyBorder="1" applyAlignment="1">
      <alignment horizontal="center" vertical="center" wrapText="1"/>
    </xf>
    <xf numFmtId="0" fontId="59" fillId="0" borderId="26" xfId="81" applyFont="1" applyBorder="1" applyAlignment="1">
      <alignment horizontal="center" vertical="center" wrapText="1"/>
    </xf>
    <xf numFmtId="3" fontId="59" fillId="0" borderId="46" xfId="82" applyNumberFormat="1" applyFont="1" applyBorder="1" applyAlignment="1">
      <alignment horizontal="center" vertical="center"/>
    </xf>
    <xf numFmtId="0" fontId="59" fillId="0" borderId="27" xfId="82" applyFont="1" applyBorder="1" applyAlignment="1">
      <alignment horizontal="center" vertical="center" wrapText="1"/>
    </xf>
    <xf numFmtId="0" fontId="59" fillId="0" borderId="26" xfId="82" applyFont="1" applyBorder="1" applyAlignment="1">
      <alignment horizontal="center" vertical="center" wrapText="1"/>
    </xf>
    <xf numFmtId="180" fontId="57" fillId="0" borderId="27" xfId="81" applyNumberFormat="1" applyFont="1" applyBorder="1" applyAlignment="1" applyProtection="1">
      <alignment horizontal="right" vertical="center" wrapText="1"/>
      <protection locked="0"/>
    </xf>
    <xf numFmtId="181" fontId="59" fillId="0" borderId="26" xfId="81" applyNumberFormat="1" applyFont="1" applyBorder="1" applyAlignment="1" applyProtection="1">
      <alignment horizontal="center" vertical="center" wrapText="1"/>
      <protection locked="0"/>
    </xf>
    <xf numFmtId="178" fontId="59" fillId="0" borderId="19" xfId="81" applyNumberFormat="1" applyFont="1" applyBorder="1" applyAlignment="1">
      <alignment horizontal="center" vertical="center"/>
    </xf>
    <xf numFmtId="178" fontId="59" fillId="0" borderId="2" xfId="81" applyNumberFormat="1" applyFont="1" applyBorder="1" applyAlignment="1">
      <alignment horizontal="center" vertical="center"/>
    </xf>
    <xf numFmtId="3" fontId="59" fillId="0" borderId="50" xfId="81" applyNumberFormat="1" applyFont="1" applyBorder="1" applyAlignment="1">
      <alignment vertical="center"/>
    </xf>
    <xf numFmtId="0" fontId="59" fillId="0" borderId="27" xfId="81" applyFont="1" applyBorder="1" applyAlignment="1">
      <alignment horizontal="left" vertical="center" wrapText="1"/>
    </xf>
    <xf numFmtId="2" fontId="59" fillId="0" borderId="26" xfId="81" applyNumberFormat="1" applyFont="1" applyBorder="1" applyAlignment="1" applyProtection="1">
      <alignment horizontal="center" vertical="center" wrapText="1"/>
      <protection locked="0"/>
    </xf>
    <xf numFmtId="2" fontId="59" fillId="0" borderId="26" xfId="50" applyNumberFormat="1" applyFont="1" applyBorder="1" applyAlignment="1" applyProtection="1">
      <alignment horizontal="center" vertical="center" wrapText="1"/>
      <protection locked="0"/>
    </xf>
    <xf numFmtId="0" fontId="59" fillId="0" borderId="27" xfId="81" applyFont="1" applyBorder="1" applyAlignment="1">
      <alignment horizontal="left" vertical="center" shrinkToFit="1"/>
    </xf>
    <xf numFmtId="182" fontId="59" fillId="0" borderId="26" xfId="50" applyNumberFormat="1" applyFont="1" applyBorder="1" applyAlignment="1" applyProtection="1">
      <alignment horizontal="center" vertical="center" wrapText="1"/>
      <protection locked="0"/>
    </xf>
    <xf numFmtId="178" fontId="59" fillId="0" borderId="31" xfId="82" applyNumberFormat="1" applyFont="1" applyBorder="1" applyAlignment="1">
      <alignment horizontal="left" vertical="center"/>
    </xf>
    <xf numFmtId="178" fontId="59" fillId="0" borderId="26" xfId="82" applyNumberFormat="1" applyFont="1" applyBorder="1" applyAlignment="1">
      <alignment horizontal="center" vertical="center"/>
    </xf>
    <xf numFmtId="3" fontId="59" fillId="0" borderId="46" xfId="82" applyNumberFormat="1" applyFont="1" applyBorder="1" applyAlignment="1">
      <alignment vertical="center"/>
    </xf>
    <xf numFmtId="0" fontId="59" fillId="0" borderId="51" xfId="82" applyFont="1" applyBorder="1" applyAlignment="1">
      <alignment horizontal="centerContinuous" vertical="center" wrapText="1"/>
    </xf>
    <xf numFmtId="0" fontId="59" fillId="0" borderId="4" xfId="82" applyFont="1" applyBorder="1" applyAlignment="1">
      <alignment horizontal="center" vertical="center" wrapText="1"/>
    </xf>
    <xf numFmtId="178" fontId="59" fillId="0" borderId="52" xfId="82" applyNumberFormat="1" applyFont="1" applyBorder="1" applyAlignment="1">
      <alignment horizontal="left" vertical="center"/>
    </xf>
    <xf numFmtId="178" fontId="59" fillId="0" borderId="53" xfId="82" applyNumberFormat="1" applyFont="1" applyBorder="1" applyAlignment="1">
      <alignment horizontal="center" vertical="center"/>
    </xf>
    <xf numFmtId="38" fontId="59" fillId="0" borderId="53" xfId="60" applyFont="1" applyBorder="1" applyAlignment="1">
      <alignment horizontal="center" vertical="center"/>
    </xf>
    <xf numFmtId="4" fontId="59" fillId="0" borderId="53" xfId="82" applyNumberFormat="1" applyFont="1" applyBorder="1" applyAlignment="1">
      <alignment horizontal="center" vertical="center"/>
    </xf>
    <xf numFmtId="0" fontId="7" fillId="0" borderId="0" xfId="88" applyFont="1"/>
    <xf numFmtId="0" fontId="66" fillId="0" borderId="0" xfId="88" applyFont="1" applyAlignment="1">
      <alignment wrapText="1"/>
    </xf>
    <xf numFmtId="0" fontId="67" fillId="0" borderId="0" xfId="88" applyFont="1" applyAlignment="1">
      <alignment horizontal="center"/>
    </xf>
    <xf numFmtId="0" fontId="67" fillId="0" borderId="0" xfId="88" applyFont="1" applyAlignment="1">
      <alignment horizontal="left"/>
    </xf>
    <xf numFmtId="0" fontId="68" fillId="0" borderId="0" xfId="88" applyFont="1" applyAlignment="1">
      <alignment horizontal="left"/>
    </xf>
    <xf numFmtId="0" fontId="2" fillId="0" borderId="0" xfId="88" applyFont="1" applyAlignment="1">
      <alignment horizontal="distributed"/>
    </xf>
    <xf numFmtId="0" fontId="7" fillId="0" borderId="0" xfId="88" applyFont="1" applyAlignment="1">
      <alignment horizontal="left"/>
    </xf>
    <xf numFmtId="0" fontId="15" fillId="0" borderId="0" xfId="88" applyFont="1" applyAlignment="1">
      <alignment horizontal="distributed"/>
    </xf>
    <xf numFmtId="0" fontId="4" fillId="0" borderId="0" xfId="88" applyFont="1" applyAlignment="1">
      <alignment horizontal="distributed"/>
    </xf>
    <xf numFmtId="0" fontId="67" fillId="0" borderId="0" xfId="88" applyFont="1"/>
    <xf numFmtId="0" fontId="70" fillId="0" borderId="0" xfId="88" applyFont="1"/>
    <xf numFmtId="0" fontId="70" fillId="0" borderId="0" xfId="88" applyFont="1" applyAlignment="1">
      <alignment horizontal="center"/>
    </xf>
    <xf numFmtId="0" fontId="7" fillId="0" borderId="0" xfId="88" applyFont="1" applyAlignment="1">
      <alignment horizontal="right"/>
    </xf>
    <xf numFmtId="0" fontId="8" fillId="0" borderId="0" xfId="88" applyFont="1"/>
    <xf numFmtId="0" fontId="66" fillId="0" borderId="58" xfId="88" applyFont="1" applyBorder="1"/>
    <xf numFmtId="0" fontId="66" fillId="0" borderId="0" xfId="88" applyFont="1"/>
    <xf numFmtId="0" fontId="66" fillId="0" borderId="59" xfId="88" applyFont="1" applyBorder="1"/>
    <xf numFmtId="0" fontId="66" fillId="0" borderId="59" xfId="88" applyFont="1" applyBorder="1" applyAlignment="1">
      <alignment horizontal="right"/>
    </xf>
    <xf numFmtId="0" fontId="71" fillId="0" borderId="59" xfId="88" applyFont="1" applyBorder="1"/>
    <xf numFmtId="0" fontId="71" fillId="0" borderId="59" xfId="88" applyFont="1" applyBorder="1" applyAlignment="1">
      <alignment horizontal="right"/>
    </xf>
    <xf numFmtId="0" fontId="71" fillId="0" borderId="0" xfId="88" applyFont="1"/>
    <xf numFmtId="0" fontId="59" fillId="0" borderId="26" xfId="81" applyFont="1" applyBorder="1" applyAlignment="1">
      <alignment horizontal="left" vertical="center"/>
    </xf>
    <xf numFmtId="0" fontId="71" fillId="0" borderId="48" xfId="81" applyFont="1" applyBorder="1" applyAlignment="1" applyProtection="1">
      <alignment horizontal="left"/>
      <protection locked="0"/>
    </xf>
    <xf numFmtId="0" fontId="72" fillId="0" borderId="58" xfId="88" applyFont="1" applyBorder="1"/>
    <xf numFmtId="0" fontId="72" fillId="0" borderId="58" xfId="88" applyFont="1" applyBorder="1" applyAlignment="1">
      <alignment horizontal="right"/>
    </xf>
    <xf numFmtId="0" fontId="72" fillId="0" borderId="0" xfId="88" applyFont="1"/>
    <xf numFmtId="0" fontId="72" fillId="0" borderId="59" xfId="88" applyFont="1" applyBorder="1"/>
    <xf numFmtId="0" fontId="72" fillId="0" borderId="59" xfId="88" applyFont="1" applyBorder="1" applyAlignment="1">
      <alignment horizontal="right"/>
    </xf>
    <xf numFmtId="3" fontId="59" fillId="0" borderId="0" xfId="82" applyNumberFormat="1" applyFont="1" applyAlignment="1">
      <alignment horizontal="center" vertical="center"/>
    </xf>
    <xf numFmtId="3" fontId="2" fillId="0" borderId="0" xfId="81" applyNumberFormat="1"/>
    <xf numFmtId="0" fontId="18" fillId="0" borderId="0" xfId="81" applyFont="1" applyAlignment="1">
      <alignment horizontal="left" vertical="center"/>
    </xf>
    <xf numFmtId="178" fontId="2" fillId="0" borderId="0" xfId="81" applyNumberFormat="1" applyAlignment="1">
      <alignment horizontal="center" vertical="center"/>
    </xf>
    <xf numFmtId="0" fontId="2" fillId="0" borderId="0" xfId="81" applyAlignment="1">
      <alignment horizontal="left" vertical="center"/>
    </xf>
    <xf numFmtId="0" fontId="2" fillId="0" borderId="0" xfId="81" applyAlignment="1">
      <alignment horizontal="center" vertical="center"/>
    </xf>
    <xf numFmtId="3" fontId="7" fillId="0" borderId="46" xfId="81" applyNumberFormat="1" applyFont="1" applyBorder="1" applyAlignment="1">
      <alignment vertical="center"/>
    </xf>
    <xf numFmtId="0" fontId="7" fillId="0" borderId="46" xfId="81" applyFont="1" applyBorder="1" applyAlignment="1">
      <alignment vertical="center"/>
    </xf>
    <xf numFmtId="0" fontId="7" fillId="0" borderId="46" xfId="81" applyFont="1" applyBorder="1" applyAlignment="1">
      <alignment horizontal="left" vertical="center"/>
    </xf>
    <xf numFmtId="0" fontId="7" fillId="0" borderId="58" xfId="88" applyFont="1" applyBorder="1"/>
    <xf numFmtId="0" fontId="7" fillId="0" borderId="59" xfId="88" applyFont="1" applyBorder="1"/>
    <xf numFmtId="0" fontId="73" fillId="0" borderId="0" xfId="88" applyFont="1" applyAlignment="1">
      <alignment horizontal="center"/>
    </xf>
    <xf numFmtId="0" fontId="7" fillId="0" borderId="0" xfId="88" applyFont="1" applyAlignment="1">
      <alignment horizontal="center"/>
    </xf>
    <xf numFmtId="194" fontId="9" fillId="0" borderId="0" xfId="88" applyNumberFormat="1" applyFont="1" applyAlignment="1">
      <alignment horizontal="center" vertical="center"/>
    </xf>
    <xf numFmtId="3" fontId="74" fillId="0" borderId="24" xfId="82" applyNumberFormat="1" applyFont="1" applyBorder="1" applyAlignment="1">
      <alignment horizontal="center" vertical="center"/>
    </xf>
    <xf numFmtId="178" fontId="74" fillId="0" borderId="24" xfId="81" applyNumberFormat="1" applyFont="1" applyBorder="1" applyAlignment="1">
      <alignment horizontal="center" vertical="center"/>
    </xf>
    <xf numFmtId="178" fontId="74" fillId="0" borderId="25" xfId="81" applyNumberFormat="1" applyFont="1" applyBorder="1" applyAlignment="1">
      <alignment horizontal="center" vertical="center"/>
    </xf>
    <xf numFmtId="3" fontId="74" fillId="0" borderId="24" xfId="81" applyNumberFormat="1" applyFont="1" applyBorder="1" applyAlignment="1">
      <alignment horizontal="center" vertical="center"/>
    </xf>
    <xf numFmtId="3" fontId="74" fillId="0" borderId="25" xfId="82" applyNumberFormat="1" applyFont="1" applyBorder="1" applyAlignment="1">
      <alignment horizontal="center" vertical="center"/>
    </xf>
    <xf numFmtId="3" fontId="74" fillId="0" borderId="46" xfId="82" applyNumberFormat="1" applyFont="1" applyBorder="1" applyAlignment="1">
      <alignment horizontal="center" vertical="center"/>
    </xf>
    <xf numFmtId="3" fontId="74" fillId="0" borderId="54" xfId="82" applyNumberFormat="1" applyFont="1" applyBorder="1" applyAlignment="1">
      <alignment horizontal="center" vertical="center"/>
    </xf>
    <xf numFmtId="3" fontId="74" fillId="0" borderId="46" xfId="81" applyNumberFormat="1" applyFont="1" applyBorder="1" applyAlignment="1">
      <alignment vertical="center"/>
    </xf>
    <xf numFmtId="0" fontId="76" fillId="0" borderId="0" xfId="82" applyFont="1" applyAlignment="1">
      <alignment vertical="center"/>
    </xf>
    <xf numFmtId="0" fontId="76" fillId="0" borderId="0" xfId="82" applyFont="1" applyAlignment="1">
      <alignment horizontal="center"/>
    </xf>
    <xf numFmtId="0" fontId="76" fillId="0" borderId="0" xfId="82" applyFont="1"/>
    <xf numFmtId="9" fontId="76" fillId="0" borderId="0" xfId="50" applyFont="1"/>
    <xf numFmtId="38" fontId="76" fillId="0" borderId="0" xfId="60" applyFont="1"/>
    <xf numFmtId="0" fontId="76" fillId="0" borderId="0" xfId="82" applyFont="1" applyAlignment="1">
      <alignment horizontal="center" vertical="center"/>
    </xf>
    <xf numFmtId="0" fontId="76" fillId="0" borderId="0" xfId="82" applyFont="1" applyAlignment="1">
      <alignment vertical="center" wrapText="1"/>
    </xf>
    <xf numFmtId="0" fontId="7" fillId="0" borderId="59" xfId="88" applyFont="1" applyBorder="1" applyAlignment="1">
      <alignment horizontal="left"/>
    </xf>
    <xf numFmtId="0" fontId="7" fillId="0" borderId="27" xfId="81" applyFont="1" applyBorder="1" applyAlignment="1">
      <alignment horizontal="left" vertical="center"/>
    </xf>
    <xf numFmtId="184" fontId="78" fillId="0" borderId="47" xfId="81" quotePrefix="1" applyNumberFormat="1" applyFont="1" applyBorder="1" applyAlignment="1" applyProtection="1">
      <alignment horizontal="centerContinuous" wrapText="1"/>
      <protection locked="0"/>
    </xf>
    <xf numFmtId="183" fontId="77" fillId="0" borderId="27" xfId="81" applyNumberFormat="1" applyFont="1" applyBorder="1" applyAlignment="1">
      <alignment horizontal="left" vertical="center" wrapText="1"/>
    </xf>
    <xf numFmtId="183" fontId="77" fillId="0" borderId="27" xfId="81" applyNumberFormat="1" applyFont="1" applyBorder="1" applyAlignment="1">
      <alignment horizontal="left" vertical="center" wrapText="1" indent="1"/>
    </xf>
    <xf numFmtId="0" fontId="77" fillId="0" borderId="45" xfId="81" applyFont="1" applyBorder="1" applyAlignment="1">
      <alignment horizontal="left" vertical="center"/>
    </xf>
    <xf numFmtId="0" fontId="77" fillId="0" borderId="27" xfId="81" applyFont="1" applyBorder="1" applyAlignment="1">
      <alignment horizontal="left" vertical="center" indent="1"/>
    </xf>
    <xf numFmtId="0" fontId="77" fillId="0" borderId="27" xfId="81" applyFont="1" applyBorder="1" applyAlignment="1">
      <alignment horizontal="left" vertical="center"/>
    </xf>
    <xf numFmtId="183" fontId="7" fillId="0" borderId="27" xfId="81" applyNumberFormat="1" applyFont="1" applyBorder="1" applyAlignment="1">
      <alignment horizontal="left" vertical="center"/>
    </xf>
    <xf numFmtId="0" fontId="72" fillId="0" borderId="59" xfId="88" applyFont="1" applyBorder="1" applyAlignment="1">
      <alignment horizontal="left"/>
    </xf>
    <xf numFmtId="0" fontId="76" fillId="0" borderId="0" xfId="82" quotePrefix="1" applyFont="1" applyAlignment="1">
      <alignment horizontal="left" vertical="center"/>
    </xf>
    <xf numFmtId="0" fontId="80" fillId="0" borderId="63" xfId="82" quotePrefix="1" applyFont="1" applyBorder="1" applyAlignment="1">
      <alignment horizontal="center" vertical="center"/>
    </xf>
    <xf numFmtId="3" fontId="80" fillId="0" borderId="63" xfId="82" quotePrefix="1" applyNumberFormat="1" applyFont="1" applyBorder="1" applyAlignment="1">
      <alignment horizontal="center" vertical="center"/>
    </xf>
    <xf numFmtId="3" fontId="80" fillId="0" borderId="63" xfId="82" applyNumberFormat="1" applyFont="1" applyBorder="1" applyAlignment="1">
      <alignment horizontal="distributed" vertical="center"/>
    </xf>
    <xf numFmtId="0" fontId="80" fillId="0" borderId="64" xfId="82" applyFont="1" applyBorder="1" applyAlignment="1">
      <alignment horizontal="distributed" vertical="center"/>
    </xf>
    <xf numFmtId="3" fontId="81" fillId="0" borderId="25" xfId="82" applyNumberFormat="1" applyFont="1" applyBorder="1" applyAlignment="1">
      <alignment vertical="center"/>
    </xf>
    <xf numFmtId="3" fontId="82" fillId="0" borderId="25" xfId="82" applyNumberFormat="1" applyFont="1" applyBorder="1" applyAlignment="1">
      <alignment vertical="center"/>
    </xf>
    <xf numFmtId="3" fontId="82" fillId="0" borderId="36" xfId="82" applyNumberFormat="1" applyFont="1" applyBorder="1" applyAlignment="1">
      <alignment vertical="center"/>
    </xf>
    <xf numFmtId="3" fontId="82" fillId="0" borderId="40" xfId="82" applyNumberFormat="1" applyFont="1" applyBorder="1" applyAlignment="1">
      <alignment vertical="center"/>
    </xf>
    <xf numFmtId="3" fontId="81" fillId="0" borderId="69" xfId="82" applyNumberFormat="1" applyFont="1" applyBorder="1" applyAlignment="1">
      <alignment vertical="center"/>
    </xf>
    <xf numFmtId="0" fontId="81" fillId="0" borderId="30" xfId="82" applyFont="1" applyBorder="1" applyAlignment="1">
      <alignment horizontal="center" vertical="center"/>
    </xf>
    <xf numFmtId="0" fontId="81" fillId="0" borderId="31" xfId="82" applyFont="1" applyBorder="1" applyAlignment="1">
      <alignment vertical="center"/>
    </xf>
    <xf numFmtId="0" fontId="81" fillId="0" borderId="24" xfId="82" applyFont="1" applyBorder="1" applyAlignment="1">
      <alignment vertical="center"/>
    </xf>
    <xf numFmtId="0" fontId="81" fillId="0" borderId="25" xfId="82" applyFont="1" applyBorder="1" applyAlignment="1">
      <alignment vertical="center"/>
    </xf>
    <xf numFmtId="0" fontId="81" fillId="0" borderId="32" xfId="82" applyFont="1" applyBorder="1" applyAlignment="1">
      <alignment vertical="center"/>
    </xf>
    <xf numFmtId="0" fontId="81" fillId="0" borderId="25" xfId="82" applyFont="1" applyBorder="1" applyAlignment="1">
      <alignment horizontal="center" vertical="center"/>
    </xf>
    <xf numFmtId="195" fontId="81" fillId="0" borderId="24" xfId="82" applyNumberFormat="1" applyFont="1" applyBorder="1" applyAlignment="1">
      <alignment horizontal="left" vertical="center"/>
    </xf>
    <xf numFmtId="196" fontId="81" fillId="0" borderId="32" xfId="82" applyNumberFormat="1" applyFont="1" applyBorder="1" applyAlignment="1" applyProtection="1">
      <alignment horizontal="left" vertical="center" indent="1"/>
      <protection locked="0"/>
    </xf>
    <xf numFmtId="0" fontId="81" fillId="0" borderId="31" xfId="82" applyFont="1" applyBorder="1" applyAlignment="1">
      <alignment horizontal="left" vertical="center" indent="2"/>
    </xf>
    <xf numFmtId="0" fontId="81" fillId="0" borderId="31" xfId="82" applyFont="1" applyBorder="1" applyAlignment="1">
      <alignment horizontal="center" vertical="center"/>
    </xf>
    <xf numFmtId="0" fontId="81" fillId="0" borderId="33" xfId="82" applyFont="1" applyBorder="1" applyAlignment="1">
      <alignment horizontal="left" vertical="center" indent="1"/>
    </xf>
    <xf numFmtId="0" fontId="81" fillId="0" borderId="33" xfId="82" applyFont="1" applyBorder="1" applyAlignment="1">
      <alignment horizontal="center" vertical="center"/>
    </xf>
    <xf numFmtId="0" fontId="81" fillId="0" borderId="65" xfId="82" applyFont="1" applyBorder="1" applyAlignment="1">
      <alignment horizontal="left" vertical="center" indent="1"/>
    </xf>
    <xf numFmtId="0" fontId="81" fillId="0" borderId="43" xfId="82" applyFont="1" applyBorder="1" applyAlignment="1">
      <alignment horizontal="left" vertical="center" indent="1"/>
    </xf>
    <xf numFmtId="0" fontId="81" fillId="0" borderId="66" xfId="82" applyFont="1" applyBorder="1" applyAlignment="1">
      <alignment horizontal="center" vertical="center"/>
    </xf>
    <xf numFmtId="0" fontId="81" fillId="0" borderId="67" xfId="82" applyFont="1" applyBorder="1" applyAlignment="1">
      <alignment horizontal="center" vertical="center"/>
    </xf>
    <xf numFmtId="0" fontId="81" fillId="0" borderId="68" xfId="82" applyFont="1" applyBorder="1" applyAlignment="1">
      <alignment vertical="center"/>
    </xf>
    <xf numFmtId="0" fontId="81" fillId="0" borderId="69" xfId="82" applyFont="1" applyBorder="1" applyAlignment="1">
      <alignment horizontal="center" vertical="center"/>
    </xf>
    <xf numFmtId="0" fontId="81" fillId="0" borderId="70" xfId="82" applyFont="1" applyBorder="1" applyAlignment="1">
      <alignment vertical="center"/>
    </xf>
    <xf numFmtId="0" fontId="81" fillId="0" borderId="34" xfId="82" applyFont="1" applyBorder="1" applyAlignment="1">
      <alignment horizontal="center" vertical="center"/>
    </xf>
    <xf numFmtId="0" fontId="81" fillId="0" borderId="71" xfId="82" applyFont="1" applyBorder="1" applyAlignment="1">
      <alignment horizontal="distributed" vertical="center" indent="3"/>
    </xf>
    <xf numFmtId="0" fontId="82" fillId="0" borderId="35" xfId="82" applyFont="1" applyBorder="1" applyAlignment="1">
      <alignment vertical="center"/>
    </xf>
    <xf numFmtId="0" fontId="82" fillId="0" borderId="36" xfId="82" applyFont="1" applyBorder="1" applyAlignment="1">
      <alignment horizontal="center" vertical="center"/>
    </xf>
    <xf numFmtId="0" fontId="81" fillId="0" borderId="37" xfId="82" applyFont="1" applyBorder="1" applyAlignment="1">
      <alignment horizontal="left" vertical="center" indent="1"/>
    </xf>
    <xf numFmtId="0" fontId="81" fillId="0" borderId="31" xfId="82" applyFont="1" applyBorder="1" applyAlignment="1">
      <alignment horizontal="distributed" vertical="center" indent="3"/>
    </xf>
    <xf numFmtId="9" fontId="81" fillId="0" borderId="24" xfId="82" applyNumberFormat="1" applyFont="1" applyBorder="1" applyAlignment="1">
      <alignment vertical="center"/>
    </xf>
    <xf numFmtId="49" fontId="81" fillId="0" borderId="32" xfId="82" applyNumberFormat="1" applyFont="1" applyBorder="1" applyAlignment="1">
      <alignment vertical="center"/>
    </xf>
    <xf numFmtId="0" fontId="81" fillId="0" borderId="38" xfId="82" quotePrefix="1" applyFont="1" applyBorder="1" applyAlignment="1">
      <alignment horizontal="center" vertical="center"/>
    </xf>
    <xf numFmtId="0" fontId="81" fillId="0" borderId="72" xfId="82" applyFont="1" applyBorder="1" applyAlignment="1">
      <alignment horizontal="distributed" vertical="center" indent="3"/>
    </xf>
    <xf numFmtId="0" fontId="81" fillId="0" borderId="39" xfId="82" applyFont="1" applyBorder="1" applyAlignment="1">
      <alignment vertical="center"/>
    </xf>
    <xf numFmtId="0" fontId="81" fillId="0" borderId="40" xfId="82" applyFont="1" applyBorder="1" applyAlignment="1">
      <alignment vertical="center"/>
    </xf>
    <xf numFmtId="3" fontId="81" fillId="0" borderId="40" xfId="82" applyNumberFormat="1" applyFont="1" applyBorder="1" applyAlignment="1">
      <alignment vertical="center"/>
    </xf>
    <xf numFmtId="0" fontId="81" fillId="0" borderId="41" xfId="82" applyFont="1" applyBorder="1" applyAlignment="1">
      <alignment vertical="center"/>
    </xf>
    <xf numFmtId="0" fontId="81" fillId="0" borderId="3" xfId="82" applyFont="1" applyBorder="1" applyAlignment="1">
      <alignment horizontal="center" vertical="center"/>
    </xf>
    <xf numFmtId="0" fontId="81" fillId="0" borderId="3" xfId="82" applyFont="1" applyBorder="1" applyAlignment="1">
      <alignment vertical="center"/>
    </xf>
    <xf numFmtId="0" fontId="82" fillId="0" borderId="3" xfId="82" applyFont="1" applyBorder="1" applyAlignment="1">
      <alignment vertical="center"/>
    </xf>
    <xf numFmtId="3" fontId="81" fillId="0" borderId="3" xfId="82" applyNumberFormat="1" applyFont="1" applyBorder="1" applyAlignment="1">
      <alignment vertical="center"/>
    </xf>
    <xf numFmtId="0" fontId="81" fillId="0" borderId="3" xfId="82" applyFont="1" applyBorder="1" applyAlignment="1">
      <alignment horizontal="left" vertical="center" indent="1"/>
    </xf>
    <xf numFmtId="186" fontId="81" fillId="0" borderId="33" xfId="50" quotePrefix="1" applyNumberFormat="1" applyFont="1" applyFill="1" applyBorder="1" applyAlignment="1" applyProtection="1">
      <alignment horizontal="center" vertical="center"/>
    </xf>
    <xf numFmtId="0" fontId="8" fillId="0" borderId="0" xfId="88" applyFont="1" applyAlignment="1">
      <alignment horizontal="right"/>
    </xf>
    <xf numFmtId="3" fontId="81" fillId="24" borderId="25" xfId="82" applyNumberFormat="1" applyFont="1" applyFill="1" applyBorder="1" applyAlignment="1">
      <alignment vertical="center"/>
    </xf>
    <xf numFmtId="38" fontId="81" fillId="24" borderId="25" xfId="60" applyFont="1" applyFill="1" applyBorder="1" applyAlignment="1">
      <alignment vertical="center"/>
    </xf>
    <xf numFmtId="38" fontId="81" fillId="24" borderId="3" xfId="60" applyFont="1" applyFill="1" applyBorder="1" applyAlignment="1">
      <alignment vertical="center"/>
    </xf>
    <xf numFmtId="58" fontId="8" fillId="0" borderId="0" xfId="88" applyNumberFormat="1" applyFont="1" applyAlignment="1">
      <alignment horizontal="center"/>
    </xf>
    <xf numFmtId="0" fontId="64" fillId="0" borderId="0" xfId="88" applyFont="1" applyAlignment="1">
      <alignment horizontal="center"/>
    </xf>
    <xf numFmtId="0" fontId="65" fillId="0" borderId="0" xfId="88" applyFont="1" applyAlignment="1">
      <alignment horizontal="left" vertical="center" shrinkToFit="1"/>
    </xf>
    <xf numFmtId="192" fontId="65" fillId="0" borderId="26" xfId="88" applyNumberFormat="1" applyFont="1" applyBorder="1" applyAlignment="1">
      <alignment horizontal="center" wrapText="1" shrinkToFit="1"/>
    </xf>
    <xf numFmtId="192" fontId="65" fillId="0" borderId="26" xfId="88" applyNumberFormat="1" applyFont="1" applyBorder="1" applyAlignment="1">
      <alignment horizontal="center" shrinkToFit="1"/>
    </xf>
    <xf numFmtId="0" fontId="8" fillId="0" borderId="0" xfId="88" applyFont="1" applyAlignment="1">
      <alignment horizontal="left" wrapText="1" shrinkToFit="1"/>
    </xf>
    <xf numFmtId="0" fontId="9" fillId="0" borderId="0" xfId="88" applyFont="1" applyAlignment="1">
      <alignment horizontal="left" shrinkToFit="1"/>
    </xf>
    <xf numFmtId="0" fontId="9" fillId="0" borderId="26" xfId="88" applyFont="1" applyBorder="1" applyAlignment="1">
      <alignment horizontal="left" shrinkToFit="1"/>
    </xf>
    <xf numFmtId="0" fontId="69" fillId="0" borderId="26" xfId="88" applyFont="1" applyBorder="1"/>
    <xf numFmtId="193" fontId="67" fillId="0" borderId="0" xfId="88" applyNumberFormat="1" applyFont="1" applyAlignment="1">
      <alignment horizontal="distributed"/>
    </xf>
    <xf numFmtId="6" fontId="64" fillId="0" borderId="0" xfId="91" applyFont="1" applyAlignment="1">
      <alignment horizontal="right"/>
    </xf>
    <xf numFmtId="0" fontId="67" fillId="0" borderId="0" xfId="88" applyFont="1" applyAlignment="1">
      <alignment horizontal="distributed"/>
    </xf>
    <xf numFmtId="0" fontId="67" fillId="0" borderId="26" xfId="88" applyFont="1" applyBorder="1" applyAlignment="1">
      <alignment horizontal="distributed"/>
    </xf>
    <xf numFmtId="6" fontId="64" fillId="0" borderId="26" xfId="91" applyFont="1" applyBorder="1" applyAlignment="1">
      <alignment horizontal="right"/>
    </xf>
    <xf numFmtId="58" fontId="8" fillId="0" borderId="60" xfId="88" applyNumberFormat="1" applyFont="1" applyBorder="1" applyAlignment="1">
      <alignment horizontal="center"/>
    </xf>
    <xf numFmtId="176" fontId="80" fillId="0" borderId="61" xfId="81" applyNumberFormat="1" applyFont="1" applyBorder="1" applyAlignment="1" applyProtection="1">
      <alignment horizontal="center" vertical="center"/>
      <protection locked="0"/>
    </xf>
    <xf numFmtId="0" fontId="80" fillId="0" borderId="62" xfId="0" applyFont="1" applyBorder="1" applyAlignment="1">
      <alignment horizontal="center" vertical="center"/>
    </xf>
    <xf numFmtId="0" fontId="80" fillId="0" borderId="63" xfId="0" applyFont="1" applyBorder="1" applyAlignment="1">
      <alignment horizontal="center" vertical="center"/>
    </xf>
    <xf numFmtId="176" fontId="75" fillId="0" borderId="61" xfId="81" applyNumberFormat="1" applyFont="1" applyBorder="1" applyAlignment="1" applyProtection="1">
      <alignment horizontal="center" vertical="center"/>
      <protection locked="0"/>
    </xf>
    <xf numFmtId="0" fontId="0" fillId="0" borderId="62" xfId="0" applyBorder="1" applyAlignment="1">
      <alignment vertical="center"/>
    </xf>
    <xf numFmtId="0" fontId="79" fillId="0" borderId="62" xfId="0" applyFont="1" applyBorder="1" applyAlignment="1">
      <alignment horizontal="center" vertical="center"/>
    </xf>
    <xf numFmtId="0" fontId="79" fillId="0" borderId="64" xfId="0" applyFont="1" applyBorder="1" applyAlignment="1">
      <alignment horizontal="center" vertical="center"/>
    </xf>
    <xf numFmtId="0" fontId="59" fillId="0" borderId="57" xfId="81" quotePrefix="1" applyFont="1" applyBorder="1" applyAlignment="1">
      <alignment horizontal="center" vertical="center" wrapText="1"/>
    </xf>
    <xf numFmtId="0" fontId="59" fillId="0" borderId="42" xfId="81" quotePrefix="1" applyFont="1" applyBorder="1" applyAlignment="1">
      <alignment horizontal="center" vertical="center" wrapText="1"/>
    </xf>
    <xf numFmtId="0" fontId="59" fillId="0" borderId="27" xfId="81" quotePrefix="1" applyFont="1" applyBorder="1" applyAlignment="1">
      <alignment horizontal="center" vertical="center" wrapText="1"/>
    </xf>
    <xf numFmtId="0" fontId="59" fillId="0" borderId="25" xfId="81" quotePrefix="1" applyFont="1" applyBorder="1" applyAlignment="1">
      <alignment horizontal="center" vertical="center" wrapText="1"/>
    </xf>
    <xf numFmtId="0" fontId="59" fillId="0" borderId="55" xfId="81" applyFont="1" applyBorder="1" applyAlignment="1">
      <alignment horizontal="center" vertical="center"/>
    </xf>
    <xf numFmtId="0" fontId="59" fillId="0" borderId="56" xfId="81" applyFont="1" applyBorder="1" applyAlignment="1">
      <alignment horizontal="center" vertical="center"/>
    </xf>
    <xf numFmtId="0" fontId="10" fillId="21" borderId="3" xfId="83" applyFont="1" applyFill="1" applyBorder="1" applyAlignment="1">
      <alignment horizontal="center"/>
    </xf>
    <xf numFmtId="0" fontId="10" fillId="21" borderId="19" xfId="83" applyFont="1" applyFill="1" applyBorder="1" applyAlignment="1">
      <alignment horizontal="center"/>
    </xf>
    <xf numFmtId="0" fontId="10" fillId="21" borderId="2" xfId="83" applyFont="1" applyFill="1" applyBorder="1" applyAlignment="1">
      <alignment horizontal="center"/>
    </xf>
    <xf numFmtId="0" fontId="10" fillId="21" borderId="42" xfId="83" applyFont="1" applyFill="1" applyBorder="1" applyAlignment="1">
      <alignment horizontal="center"/>
    </xf>
    <xf numFmtId="0" fontId="10" fillId="21" borderId="44" xfId="83" applyFont="1" applyFill="1" applyBorder="1" applyAlignment="1">
      <alignment horizontal="center"/>
    </xf>
  </cellXfs>
  <cellStyles count="9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500代価" xfId="13" xr:uid="{00000000-0005-0000-0000-00000C000000}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 xr:uid="{00000000-0005-0000-0000-000013000000}"/>
    <cellStyle name="entry" xfId="21" xr:uid="{00000000-0005-0000-0000-000014000000}"/>
    <cellStyle name="Grey" xfId="22" xr:uid="{00000000-0005-0000-0000-000015000000}"/>
    <cellStyle name="handbook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Milliers_AR1194" xfId="27" xr:uid="{00000000-0005-0000-0000-00001A000000}"/>
    <cellStyle name="Mon騁aire [0]_AR1194" xfId="28" xr:uid="{00000000-0005-0000-0000-00001B000000}"/>
    <cellStyle name="Mon騁aire_AR1194" xfId="29" xr:uid="{00000000-0005-0000-0000-00001C000000}"/>
    <cellStyle name="NAKA" xfId="30" xr:uid="{00000000-0005-0000-0000-00001D000000}"/>
    <cellStyle name="Normal - Style1" xfId="31" xr:uid="{00000000-0005-0000-0000-00001E000000}"/>
    <cellStyle name="Normal_#10-Headcount" xfId="32" xr:uid="{00000000-0005-0000-0000-00001F000000}"/>
    <cellStyle name="Percent [2]" xfId="33" xr:uid="{00000000-0005-0000-0000-000020000000}"/>
    <cellStyle name="price" xfId="34" xr:uid="{00000000-0005-0000-0000-000021000000}"/>
    <cellStyle name="revised" xfId="35" xr:uid="{00000000-0005-0000-0000-000022000000}"/>
    <cellStyle name="section" xfId="36" xr:uid="{00000000-0005-0000-0000-000023000000}"/>
    <cellStyle name="Sheet1" xfId="37" xr:uid="{00000000-0005-0000-0000-000024000000}"/>
    <cellStyle name="subhead" xfId="38" xr:uid="{00000000-0005-0000-0000-000025000000}"/>
    <cellStyle name="title" xfId="39" xr:uid="{00000000-0005-0000-0000-000026000000}"/>
    <cellStyle name="ＷＡＫＵ" xfId="40" xr:uid="{00000000-0005-0000-0000-000027000000}"/>
    <cellStyle name="アクセント 1" xfId="41" builtinId="29" customBuiltin="1"/>
    <cellStyle name="アクセント 2" xfId="42" builtinId="33" customBuiltin="1"/>
    <cellStyle name="アクセント 3" xfId="43" builtinId="37" customBuiltin="1"/>
    <cellStyle name="アクセント 4" xfId="44" builtinId="41" customBuiltin="1"/>
    <cellStyle name="アクセント 5" xfId="45" builtinId="45" customBuiltin="1"/>
    <cellStyle name="アクセント 6" xfId="46" builtinId="49" customBuiltin="1"/>
    <cellStyle name="タイトル" xfId="47" builtinId="15" customBuiltin="1"/>
    <cellStyle name="チェック セル" xfId="48" builtinId="23" customBuiltin="1"/>
    <cellStyle name="どちらでもない" xfId="49" builtinId="28" customBuiltin="1"/>
    <cellStyle name="パーセント" xfId="50" builtinId="5"/>
    <cellStyle name="パーセント 2" xfId="51" xr:uid="{00000000-0005-0000-0000-000032000000}"/>
    <cellStyle name="パーセント 3" xfId="52" xr:uid="{00000000-0005-0000-0000-000033000000}"/>
    <cellStyle name="ﾊﾝﾄﾞﾌﾞｯｸ" xfId="53" xr:uid="{00000000-0005-0000-0000-000034000000}"/>
    <cellStyle name="メモ" xfId="54" builtinId="10" customBuiltin="1"/>
    <cellStyle name="ユーザー" xfId="55" xr:uid="{00000000-0005-0000-0000-000036000000}"/>
    <cellStyle name="リンク セル" xfId="56" builtinId="24" customBuiltin="1"/>
    <cellStyle name="悪い" xfId="57" builtinId="27" customBuiltin="1"/>
    <cellStyle name="計算" xfId="58" builtinId="22" customBuiltin="1"/>
    <cellStyle name="警告文" xfId="59" builtinId="11" customBuiltin="1"/>
    <cellStyle name="桁区切り" xfId="60" builtinId="6"/>
    <cellStyle name="桁区切り [0.0]" xfId="61" xr:uid="{00000000-0005-0000-0000-00003C000000}"/>
    <cellStyle name="桁区切り 2" xfId="62" xr:uid="{00000000-0005-0000-0000-00003D000000}"/>
    <cellStyle name="桁区切り 3" xfId="63" xr:uid="{00000000-0005-0000-0000-00003E000000}"/>
    <cellStyle name="桁区切り 4" xfId="64" xr:uid="{00000000-0005-0000-0000-00003F000000}"/>
    <cellStyle name="桁区切り 5" xfId="89" xr:uid="{00000000-0005-0000-0000-000040000000}"/>
    <cellStyle name="見出し 1" xfId="65" builtinId="16" customBuiltin="1"/>
    <cellStyle name="見出し 2" xfId="66" builtinId="17" customBuiltin="1"/>
    <cellStyle name="見出し 3" xfId="67" builtinId="18" customBuiltin="1"/>
    <cellStyle name="見出し 4" xfId="68" builtinId="19" customBuiltin="1"/>
    <cellStyle name="集計" xfId="69" builtinId="25" customBuiltin="1"/>
    <cellStyle name="出力" xfId="70" builtinId="21" customBuiltin="1"/>
    <cellStyle name="春" xfId="71" xr:uid="{00000000-0005-0000-0000-000047000000}"/>
    <cellStyle name="常规_BJ" xfId="72" xr:uid="{00000000-0005-0000-0000-000048000000}"/>
    <cellStyle name="数字" xfId="73" xr:uid="{00000000-0005-0000-0000-000049000000}"/>
    <cellStyle name="折返し" xfId="74" xr:uid="{00000000-0005-0000-0000-00004A000000}"/>
    <cellStyle name="説明文" xfId="75" builtinId="53" customBuiltin="1"/>
    <cellStyle name="中央揃え" xfId="76" xr:uid="{00000000-0005-0000-0000-00004C000000}"/>
    <cellStyle name="通貨" xfId="91" builtinId="7"/>
    <cellStyle name="内訳書" xfId="77" xr:uid="{00000000-0005-0000-0000-00004D000000}"/>
    <cellStyle name="入力" xfId="78" builtinId="20" customBuiltin="1"/>
    <cellStyle name="標準" xfId="0" builtinId="0"/>
    <cellStyle name="標準 2" xfId="79" xr:uid="{00000000-0005-0000-0000-000050000000}"/>
    <cellStyle name="標準 3" xfId="80" xr:uid="{00000000-0005-0000-0000-000051000000}"/>
    <cellStyle name="標準 4" xfId="90" xr:uid="{00000000-0005-0000-0000-000052000000}"/>
    <cellStyle name="標準_031110 地番図＆土地評価" xfId="88" xr:uid="{00000000-0005-0000-0000-000053000000}"/>
    <cellStyle name="標準_H10旭鎌数実施設計（道路）" xfId="81" xr:uid="{00000000-0005-0000-0000-000054000000}"/>
    <cellStyle name="標準_湯西川造成計画検討1" xfId="82" xr:uid="{00000000-0005-0000-0000-000055000000}"/>
    <cellStyle name="標準_平地すべり調査・設計（その１）業務委託" xfId="83" xr:uid="{00000000-0005-0000-0000-000056000000}"/>
    <cellStyle name="未定義" xfId="84" xr:uid="{00000000-0005-0000-0000-000057000000}"/>
    <cellStyle name="明細書" xfId="85" xr:uid="{00000000-0005-0000-0000-000058000000}"/>
    <cellStyle name="良い" xfId="86" builtinId="26" customBuiltin="1"/>
    <cellStyle name="湪　窉书〰〰〰" xfId="87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3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5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6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7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0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2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3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4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5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6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7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8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01;&#31070;&#31246;&#21209;%20&#26368;&#32066;&#35211;&#31309;&#26360;%20H9&#209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9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0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73;&#35336;&#35211;&#31309;&#26360;&#65298;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2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3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4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5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9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0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1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8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標定点"/>
      <sheetName val="図化"/>
      <sheetName val="ＤＭ"/>
      <sheetName val="地図修正"/>
      <sheetName val="略集成写真図"/>
      <sheetName val="単価表"/>
      <sheetName val="撮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表紙"/>
      <sheetName val="hyousi_h"/>
      <sheetName val="soukatu"/>
      <sheetName val="soukatu_h"/>
      <sheetName val="utiwake"/>
      <sheetName val="utiwake_h"/>
      <sheetName val="daikahyo1"/>
      <sheetName val="daikahyo2"/>
      <sheetName val="bukike_hyo"/>
      <sheetName val="shijotanka_hyo"/>
      <sheetName val="henkaritu_hyo"/>
      <sheetName val="ryohi_hyo"/>
      <sheetName val="koukuu_hyo"/>
      <sheetName val="sekisan_utiwake"/>
      <sheetName val="sekisan_utiwake_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人件費単価"/>
      <sheetName val="水準"/>
      <sheetName val="平板"/>
      <sheetName val="路線"/>
      <sheetName val="河川"/>
      <sheetName val="深浅"/>
      <sheetName val="用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撮影あり"/>
      <sheetName val="撮影なし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鑑"/>
      <sheetName val="一次代価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橋詳細"/>
      <sheetName val="回復された外部リンク14"/>
    </sheetNames>
    <definedNames>
      <definedName name="Record1"/>
      <definedName name="Record2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橋詳細"/>
      <sheetName val="回復された外部リンク15"/>
    </sheetNames>
    <definedNames>
      <definedName name="Record1"/>
      <definedName name="Record2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京大学_仕切計算3"/>
      <sheetName val="回復された外部リンク16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　訳　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　訳　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かがみ"/>
      <sheetName val="内訳書"/>
      <sheetName val="人件費内訳"/>
      <sheetName val="諸経費率１"/>
      <sheetName val="人件費単価"/>
      <sheetName val="見積もり鏡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>
        <row r="5">
          <cell r="C5">
            <v>53700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５００"/>
      <sheetName val="代価表５００"/>
      <sheetName val="単価表"/>
      <sheetName val="かがみ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  <sheetName val="測量"/>
      <sheetName val="設計"/>
    </sheetNames>
    <sheetDataSet>
      <sheetData sheetId="0"/>
      <sheetData sheetId="1" refreshError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  <sheetName val="測量"/>
      <sheetName val="設計"/>
    </sheetNames>
    <sheetDataSet>
      <sheetData sheetId="0"/>
      <sheetData sheetId="1" refreshError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0MD計画準備"/>
      <sheetName val="500MD計測基図"/>
      <sheetName val="500MDﾃﾞｰﾀ計測"/>
      <sheetName val="500MD数値編集"/>
      <sheetName val="500MDﾃﾞｰﾀﾌｧｲﾙ"/>
      <sheetName val="500DM原図作成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営業向積算書"/>
      <sheetName val="積算書結果"/>
      <sheetName val="積算書１"/>
      <sheetName val="積算書２"/>
      <sheetName val="積算書３"/>
      <sheetName val="積算書４"/>
      <sheetName val="工程表"/>
      <sheetName val="タイ積算"/>
      <sheetName val="AT"/>
      <sheetName val="DTM"/>
      <sheetName val="ORTHO"/>
      <sheetName val="Sheet2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シート合成プロシジャ"/>
      <sheetName val="ピクチャーイメー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安定計算（報）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安定計算（報）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安定計算（報）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用地測量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基準点"/>
      <sheetName val="水準"/>
      <sheetName val="撮影（カラー）"/>
      <sheetName val="ヘリ撮"/>
      <sheetName val="空三"/>
      <sheetName val="Ａ図化"/>
      <sheetName val="Ａ修正図化"/>
      <sheetName val="DM"/>
      <sheetName val="MD"/>
      <sheetName val="航測その他"/>
      <sheetName val="モザイク"/>
      <sheetName val="路線測量"/>
      <sheetName val="撮影"/>
      <sheetName val="Sheet3"/>
    </sheetNames>
    <sheetDataSet>
      <sheetData sheetId="0" refreshError="1">
        <row r="4">
          <cell r="F4">
            <v>11100002</v>
          </cell>
          <cell r="G4" t="str">
            <v>人件費</v>
          </cell>
          <cell r="H4" t="str">
            <v>コンサル</v>
          </cell>
          <cell r="J4" t="str">
            <v>技師長</v>
          </cell>
          <cell r="K4" t="str">
            <v xml:space="preserve"> </v>
          </cell>
          <cell r="L4" t="str">
            <v>人日</v>
          </cell>
          <cell r="M4">
            <v>64200</v>
          </cell>
          <cell r="N4" t="str">
            <v>　</v>
          </cell>
          <cell r="O4" t="str">
            <v>　</v>
          </cell>
          <cell r="Q4" t="str">
            <v>Ｈ10</v>
          </cell>
        </row>
        <row r="5">
          <cell r="F5">
            <v>11100004</v>
          </cell>
          <cell r="G5" t="str">
            <v>人件費</v>
          </cell>
          <cell r="H5" t="str">
            <v>コンサル</v>
          </cell>
          <cell r="J5" t="str">
            <v>主任技師</v>
          </cell>
          <cell r="K5" t="str">
            <v xml:space="preserve"> </v>
          </cell>
          <cell r="L5" t="str">
            <v>人日</v>
          </cell>
          <cell r="M5">
            <v>56200</v>
          </cell>
          <cell r="N5" t="str">
            <v>　</v>
          </cell>
          <cell r="O5" t="str">
            <v>　</v>
          </cell>
          <cell r="Q5" t="str">
            <v>Ｈ10</v>
          </cell>
        </row>
        <row r="6">
          <cell r="F6">
            <v>11100006</v>
          </cell>
          <cell r="G6" t="str">
            <v>人件費</v>
          </cell>
          <cell r="H6" t="str">
            <v>コンサル</v>
          </cell>
          <cell r="J6" t="str">
            <v>技師（Ａ）</v>
          </cell>
          <cell r="K6" t="str">
            <v xml:space="preserve"> </v>
          </cell>
          <cell r="L6" t="str">
            <v>人日</v>
          </cell>
          <cell r="M6">
            <v>47500</v>
          </cell>
          <cell r="N6" t="str">
            <v>　</v>
          </cell>
          <cell r="O6" t="str">
            <v>　</v>
          </cell>
          <cell r="Q6" t="str">
            <v>Ｈ10</v>
          </cell>
        </row>
        <row r="7">
          <cell r="F7">
            <v>11100008</v>
          </cell>
          <cell r="G7" t="str">
            <v>人件費</v>
          </cell>
          <cell r="H7" t="str">
            <v>コンサル</v>
          </cell>
          <cell r="J7" t="str">
            <v>技師（Ｂ）</v>
          </cell>
          <cell r="K7" t="str">
            <v xml:space="preserve"> </v>
          </cell>
          <cell r="L7" t="str">
            <v>人日</v>
          </cell>
          <cell r="M7">
            <v>38000</v>
          </cell>
          <cell r="N7" t="str">
            <v>　</v>
          </cell>
          <cell r="O7" t="str">
            <v>　</v>
          </cell>
          <cell r="Q7" t="str">
            <v>Ｈ10</v>
          </cell>
        </row>
        <row r="8">
          <cell r="F8">
            <v>11100010</v>
          </cell>
          <cell r="G8" t="str">
            <v>人件費</v>
          </cell>
          <cell r="H8" t="str">
            <v>コンサル</v>
          </cell>
          <cell r="J8" t="str">
            <v>技師（Ｃ）</v>
          </cell>
          <cell r="K8" t="str">
            <v xml:space="preserve"> </v>
          </cell>
          <cell r="L8" t="str">
            <v>人日</v>
          </cell>
          <cell r="M8">
            <v>31200</v>
          </cell>
          <cell r="N8" t="str">
            <v>　</v>
          </cell>
          <cell r="O8" t="str">
            <v>　</v>
          </cell>
          <cell r="Q8" t="str">
            <v>Ｈ10</v>
          </cell>
        </row>
        <row r="9">
          <cell r="F9">
            <v>11100012</v>
          </cell>
          <cell r="G9" t="str">
            <v>人件費</v>
          </cell>
          <cell r="H9" t="str">
            <v>コンサル</v>
          </cell>
          <cell r="J9" t="str">
            <v>技術員</v>
          </cell>
          <cell r="K9" t="str">
            <v xml:space="preserve"> </v>
          </cell>
          <cell r="L9" t="str">
            <v>人日</v>
          </cell>
          <cell r="M9">
            <v>25400</v>
          </cell>
          <cell r="N9" t="str">
            <v>　</v>
          </cell>
          <cell r="O9" t="str">
            <v>　</v>
          </cell>
          <cell r="Q9" t="str">
            <v>Ｈ10</v>
          </cell>
        </row>
        <row r="10">
          <cell r="F10">
            <v>11100014</v>
          </cell>
          <cell r="G10" t="str">
            <v>人件費</v>
          </cell>
          <cell r="H10" t="str">
            <v>コンサル</v>
          </cell>
          <cell r="J10" t="str">
            <v>主任技術者</v>
          </cell>
          <cell r="K10" t="str">
            <v>技術経費40%の場合</v>
          </cell>
          <cell r="L10" t="str">
            <v>人日</v>
          </cell>
          <cell r="M10">
            <v>78300</v>
          </cell>
          <cell r="N10" t="str">
            <v>　</v>
          </cell>
          <cell r="O10" t="str">
            <v>　</v>
          </cell>
          <cell r="Q10" t="str">
            <v>Ｈ10</v>
          </cell>
        </row>
        <row r="11">
          <cell r="F11">
            <v>11100016</v>
          </cell>
          <cell r="G11" t="str">
            <v>人件費</v>
          </cell>
          <cell r="H11" t="str">
            <v>コンサル</v>
          </cell>
          <cell r="J11" t="str">
            <v>主任技術者</v>
          </cell>
          <cell r="K11" t="str">
            <v>技術経費40%以上の場合</v>
          </cell>
          <cell r="L11" t="str">
            <v>人日</v>
          </cell>
          <cell r="M11">
            <v>128400</v>
          </cell>
          <cell r="N11" t="str">
            <v>　</v>
          </cell>
          <cell r="O11" t="str">
            <v>　</v>
          </cell>
          <cell r="Q11" t="str">
            <v>Ｈ10</v>
          </cell>
        </row>
        <row r="12">
          <cell r="F12">
            <v>12100018</v>
          </cell>
          <cell r="G12" t="str">
            <v>人件費</v>
          </cell>
          <cell r="H12" t="str">
            <v>地上測量</v>
          </cell>
          <cell r="J12" t="str">
            <v>測量上級主任技師</v>
          </cell>
          <cell r="K12" t="str">
            <v xml:space="preserve"> </v>
          </cell>
          <cell r="L12" t="str">
            <v>人日</v>
          </cell>
          <cell r="M12">
            <v>53500</v>
          </cell>
          <cell r="N12" t="str">
            <v>　</v>
          </cell>
          <cell r="O12" t="str">
            <v>　</v>
          </cell>
          <cell r="Q12" t="str">
            <v>Ｈ10</v>
          </cell>
        </row>
        <row r="13">
          <cell r="F13">
            <v>12100020</v>
          </cell>
          <cell r="G13" t="str">
            <v>人件費</v>
          </cell>
          <cell r="H13" t="str">
            <v>地上測量</v>
          </cell>
          <cell r="J13" t="str">
            <v>測量主任技師</v>
          </cell>
          <cell r="K13" t="str">
            <v xml:space="preserve"> </v>
          </cell>
          <cell r="L13" t="str">
            <v>人日</v>
          </cell>
          <cell r="M13">
            <v>45000</v>
          </cell>
          <cell r="N13" t="str">
            <v>　</v>
          </cell>
          <cell r="O13" t="str">
            <v>　</v>
          </cell>
          <cell r="Q13" t="str">
            <v>Ｈ10</v>
          </cell>
        </row>
        <row r="14">
          <cell r="F14">
            <v>12100022</v>
          </cell>
          <cell r="G14" t="str">
            <v>人件費</v>
          </cell>
          <cell r="H14" t="str">
            <v>地上測量</v>
          </cell>
          <cell r="J14" t="str">
            <v>測量技師</v>
          </cell>
          <cell r="K14" t="str">
            <v xml:space="preserve"> </v>
          </cell>
          <cell r="L14" t="str">
            <v>人日</v>
          </cell>
          <cell r="M14">
            <v>37000</v>
          </cell>
          <cell r="N14" t="str">
            <v>　</v>
          </cell>
          <cell r="O14" t="str">
            <v>　</v>
          </cell>
          <cell r="Q14" t="str">
            <v>Ｈ10</v>
          </cell>
        </row>
        <row r="15">
          <cell r="F15">
            <v>12100024</v>
          </cell>
          <cell r="G15" t="str">
            <v>人件費</v>
          </cell>
          <cell r="H15" t="str">
            <v>地上測量</v>
          </cell>
          <cell r="J15" t="str">
            <v>測量技師補</v>
          </cell>
          <cell r="K15" t="str">
            <v xml:space="preserve"> </v>
          </cell>
          <cell r="L15" t="str">
            <v>人日</v>
          </cell>
          <cell r="M15">
            <v>30600</v>
          </cell>
          <cell r="N15" t="str">
            <v>外業日数</v>
          </cell>
          <cell r="O15" t="str">
            <v>日</v>
          </cell>
          <cell r="Q15" t="str">
            <v>Ｈ10</v>
          </cell>
        </row>
        <row r="16">
          <cell r="F16">
            <v>12100026</v>
          </cell>
          <cell r="G16" t="str">
            <v>人件費</v>
          </cell>
          <cell r="H16" t="str">
            <v>地上測量</v>
          </cell>
          <cell r="J16" t="str">
            <v>測量助手</v>
          </cell>
          <cell r="K16" t="str">
            <v xml:space="preserve"> </v>
          </cell>
          <cell r="L16" t="str">
            <v>人日</v>
          </cell>
          <cell r="M16">
            <v>20400</v>
          </cell>
          <cell r="N16" t="str">
            <v>　</v>
          </cell>
          <cell r="O16" t="str">
            <v>　</v>
          </cell>
          <cell r="Q16" t="str">
            <v>Ｈ10</v>
          </cell>
        </row>
        <row r="17">
          <cell r="F17">
            <v>12100028</v>
          </cell>
          <cell r="G17" t="str">
            <v>人件費</v>
          </cell>
          <cell r="H17" t="str">
            <v>航空測量</v>
          </cell>
          <cell r="J17" t="str">
            <v>操縦士</v>
          </cell>
          <cell r="K17" t="str">
            <v xml:space="preserve"> </v>
          </cell>
          <cell r="L17" t="str">
            <v>人日</v>
          </cell>
          <cell r="M17">
            <v>47200</v>
          </cell>
          <cell r="N17" t="str">
            <v>　</v>
          </cell>
          <cell r="O17" t="str">
            <v>　</v>
          </cell>
          <cell r="Q17" t="str">
            <v>Ｈ10</v>
          </cell>
        </row>
        <row r="18">
          <cell r="F18">
            <v>12100030</v>
          </cell>
          <cell r="G18" t="str">
            <v>人件費</v>
          </cell>
          <cell r="H18" t="str">
            <v>航空測量</v>
          </cell>
          <cell r="J18" t="str">
            <v>整備士</v>
          </cell>
          <cell r="K18" t="str">
            <v xml:space="preserve"> </v>
          </cell>
          <cell r="L18" t="str">
            <v>人日</v>
          </cell>
          <cell r="M18">
            <v>41800</v>
          </cell>
          <cell r="N18" t="str">
            <v>　</v>
          </cell>
          <cell r="O18" t="str">
            <v>　</v>
          </cell>
          <cell r="Q18" t="str">
            <v>Ｈ10</v>
          </cell>
        </row>
        <row r="19">
          <cell r="F19">
            <v>12100032</v>
          </cell>
          <cell r="G19" t="str">
            <v>人件費</v>
          </cell>
          <cell r="H19" t="str">
            <v>航空測量</v>
          </cell>
          <cell r="J19" t="str">
            <v>撮影士</v>
          </cell>
          <cell r="K19" t="str">
            <v xml:space="preserve"> </v>
          </cell>
          <cell r="L19" t="str">
            <v>人日</v>
          </cell>
          <cell r="M19">
            <v>45600</v>
          </cell>
          <cell r="N19" t="str">
            <v>　</v>
          </cell>
          <cell r="O19" t="str">
            <v>　</v>
          </cell>
          <cell r="Q19" t="str">
            <v>Ｈ10</v>
          </cell>
        </row>
        <row r="20">
          <cell r="F20">
            <v>12100034</v>
          </cell>
          <cell r="G20" t="str">
            <v>人件費</v>
          </cell>
          <cell r="H20" t="str">
            <v>航空測量</v>
          </cell>
          <cell r="J20" t="str">
            <v>撮影助手</v>
          </cell>
          <cell r="K20" t="str">
            <v xml:space="preserve"> </v>
          </cell>
          <cell r="L20" t="str">
            <v>人日</v>
          </cell>
          <cell r="M20">
            <v>26600</v>
          </cell>
          <cell r="N20" t="str">
            <v>　</v>
          </cell>
          <cell r="O20" t="str">
            <v>　</v>
          </cell>
          <cell r="Q20" t="str">
            <v>Ｈ10</v>
          </cell>
        </row>
        <row r="21">
          <cell r="F21">
            <v>13100036</v>
          </cell>
          <cell r="G21" t="str">
            <v>人件費</v>
          </cell>
          <cell r="H21" t="str">
            <v>地質調査</v>
          </cell>
          <cell r="J21" t="str">
            <v>地質調査技師</v>
          </cell>
          <cell r="K21" t="str">
            <v xml:space="preserve"> </v>
          </cell>
          <cell r="L21" t="str">
            <v>人日</v>
          </cell>
          <cell r="M21">
            <v>37800</v>
          </cell>
          <cell r="N21" t="str">
            <v>　</v>
          </cell>
          <cell r="O21" t="str">
            <v>　</v>
          </cell>
          <cell r="Q21" t="str">
            <v>Ｈ10</v>
          </cell>
        </row>
        <row r="22">
          <cell r="F22">
            <v>13100038</v>
          </cell>
          <cell r="G22" t="str">
            <v>人件費</v>
          </cell>
          <cell r="H22" t="str">
            <v>地質調査</v>
          </cell>
          <cell r="J22" t="str">
            <v>主任地質調査技師</v>
          </cell>
          <cell r="K22" t="str">
            <v xml:space="preserve"> </v>
          </cell>
          <cell r="L22" t="str">
            <v>人日</v>
          </cell>
          <cell r="M22">
            <v>30000</v>
          </cell>
          <cell r="N22" t="str">
            <v>　</v>
          </cell>
          <cell r="O22" t="str">
            <v>　</v>
          </cell>
          <cell r="Q22" t="str">
            <v>Ｈ10</v>
          </cell>
        </row>
        <row r="23">
          <cell r="F23">
            <v>13100040</v>
          </cell>
          <cell r="G23" t="str">
            <v>人件費</v>
          </cell>
          <cell r="H23" t="str">
            <v>地質調査</v>
          </cell>
          <cell r="J23" t="str">
            <v>地質調査員</v>
          </cell>
          <cell r="K23" t="str">
            <v xml:space="preserve"> </v>
          </cell>
          <cell r="L23" t="str">
            <v>人日</v>
          </cell>
          <cell r="M23">
            <v>23600</v>
          </cell>
          <cell r="N23" t="str">
            <v>　</v>
          </cell>
          <cell r="O23" t="str">
            <v>　</v>
          </cell>
          <cell r="Q23" t="str">
            <v>Ｈ10</v>
          </cell>
        </row>
        <row r="24">
          <cell r="F24">
            <v>13100042</v>
          </cell>
          <cell r="G24" t="str">
            <v>人件費</v>
          </cell>
          <cell r="H24" t="str">
            <v>地質調査</v>
          </cell>
          <cell r="J24" t="str">
            <v>室内試験技手</v>
          </cell>
          <cell r="K24" t="str">
            <v xml:space="preserve"> </v>
          </cell>
          <cell r="L24" t="str">
            <v>人日</v>
          </cell>
          <cell r="M24">
            <v>30600</v>
          </cell>
          <cell r="N24" t="str">
            <v>　</v>
          </cell>
          <cell r="O24" t="str">
            <v>　</v>
          </cell>
          <cell r="Q24" t="str">
            <v>Ｈ10</v>
          </cell>
        </row>
        <row r="25">
          <cell r="F25">
            <v>13100044</v>
          </cell>
          <cell r="G25" t="str">
            <v>人件費</v>
          </cell>
          <cell r="H25" t="str">
            <v>地質調査</v>
          </cell>
          <cell r="J25" t="str">
            <v>試験夫</v>
          </cell>
          <cell r="K25" t="str">
            <v xml:space="preserve"> </v>
          </cell>
          <cell r="L25" t="str">
            <v>人日</v>
          </cell>
          <cell r="M25">
            <v>20400</v>
          </cell>
          <cell r="N25" t="str">
            <v>　</v>
          </cell>
          <cell r="O25" t="str">
            <v>　</v>
          </cell>
          <cell r="Q25" t="str">
            <v>Ｈ10</v>
          </cell>
        </row>
        <row r="26">
          <cell r="F26">
            <v>13101046</v>
          </cell>
          <cell r="G26" t="str">
            <v>人件費</v>
          </cell>
          <cell r="H26" t="str">
            <v>地質調査</v>
          </cell>
          <cell r="J26" t="str">
            <v>トンネル世話役</v>
          </cell>
          <cell r="K26" t="str">
            <v xml:space="preserve"> </v>
          </cell>
          <cell r="L26" t="str">
            <v>人日</v>
          </cell>
          <cell r="M26">
            <v>26400</v>
          </cell>
          <cell r="N26" t="str">
            <v>　</v>
          </cell>
          <cell r="O26" t="str">
            <v>　</v>
          </cell>
          <cell r="Q26" t="str">
            <v>Ｈ10</v>
          </cell>
        </row>
        <row r="27">
          <cell r="F27">
            <v>13101048</v>
          </cell>
          <cell r="G27" t="str">
            <v>人件費</v>
          </cell>
          <cell r="H27" t="str">
            <v>地質調査</v>
          </cell>
          <cell r="J27" t="str">
            <v>トンネル特殊工</v>
          </cell>
          <cell r="K27" t="str">
            <v xml:space="preserve"> </v>
          </cell>
          <cell r="L27" t="str">
            <v>人日</v>
          </cell>
          <cell r="M27">
            <v>26000</v>
          </cell>
          <cell r="N27" t="str">
            <v>　</v>
          </cell>
          <cell r="O27" t="str">
            <v>　</v>
          </cell>
          <cell r="Q27" t="str">
            <v>Ｈ10</v>
          </cell>
        </row>
        <row r="28">
          <cell r="F28">
            <v>13101050</v>
          </cell>
          <cell r="G28" t="str">
            <v>人件費</v>
          </cell>
          <cell r="H28" t="str">
            <v>地質調査</v>
          </cell>
          <cell r="J28" t="str">
            <v>トンネル作業員</v>
          </cell>
          <cell r="K28" t="str">
            <v xml:space="preserve"> </v>
          </cell>
          <cell r="L28" t="str">
            <v>人日</v>
          </cell>
          <cell r="M28">
            <v>19600</v>
          </cell>
          <cell r="N28" t="str">
            <v>　</v>
          </cell>
          <cell r="O28" t="str">
            <v>　</v>
          </cell>
          <cell r="Q28" t="str">
            <v>Ｈ10</v>
          </cell>
        </row>
        <row r="29">
          <cell r="F29">
            <v>13101052</v>
          </cell>
          <cell r="G29" t="str">
            <v>人件費</v>
          </cell>
          <cell r="H29" t="str">
            <v>地質調査</v>
          </cell>
          <cell r="J29" t="str">
            <v>特殊作業員</v>
          </cell>
          <cell r="K29" t="str">
            <v xml:space="preserve"> </v>
          </cell>
          <cell r="L29" t="str">
            <v>人日</v>
          </cell>
          <cell r="M29">
            <v>23500</v>
          </cell>
          <cell r="N29" t="str">
            <v>　</v>
          </cell>
          <cell r="O29" t="str">
            <v>　</v>
          </cell>
          <cell r="Q29" t="str">
            <v>Ｈ10</v>
          </cell>
        </row>
        <row r="30">
          <cell r="F30">
            <v>13101054</v>
          </cell>
          <cell r="G30" t="str">
            <v>人件費</v>
          </cell>
          <cell r="H30" t="str">
            <v>地質調査</v>
          </cell>
          <cell r="J30" t="str">
            <v>土木一般世話役</v>
          </cell>
          <cell r="K30" t="str">
            <v xml:space="preserve"> </v>
          </cell>
          <cell r="L30" t="str">
            <v>人日</v>
          </cell>
          <cell r="M30">
            <v>29000</v>
          </cell>
          <cell r="N30" t="str">
            <v>　</v>
          </cell>
          <cell r="O30" t="str">
            <v>　</v>
          </cell>
          <cell r="Q30" t="str">
            <v>Ｈ10</v>
          </cell>
        </row>
        <row r="31">
          <cell r="F31">
            <v>13101056</v>
          </cell>
          <cell r="G31" t="str">
            <v>人件費</v>
          </cell>
          <cell r="H31" t="str">
            <v>地質調査</v>
          </cell>
          <cell r="J31" t="str">
            <v>鳶工</v>
          </cell>
          <cell r="K31" t="str">
            <v xml:space="preserve"> </v>
          </cell>
          <cell r="L31" t="str">
            <v>人日</v>
          </cell>
          <cell r="M31">
            <v>23400</v>
          </cell>
          <cell r="N31" t="str">
            <v>　</v>
          </cell>
          <cell r="O31" t="str">
            <v>　</v>
          </cell>
          <cell r="Q31" t="str">
            <v>Ｈ10</v>
          </cell>
        </row>
        <row r="32">
          <cell r="F32">
            <v>14101003</v>
          </cell>
          <cell r="G32" t="str">
            <v>人件費</v>
          </cell>
          <cell r="H32" t="str">
            <v>共通</v>
          </cell>
          <cell r="J32" t="str">
            <v>製図工</v>
          </cell>
          <cell r="K32" t="str">
            <v xml:space="preserve"> </v>
          </cell>
          <cell r="L32" t="str">
            <v>人日</v>
          </cell>
          <cell r="M32">
            <v>20400</v>
          </cell>
          <cell r="N32" t="str">
            <v>　</v>
          </cell>
          <cell r="O32" t="str">
            <v>　</v>
          </cell>
          <cell r="Q32" t="str">
            <v>Ｈ10</v>
          </cell>
        </row>
        <row r="33">
          <cell r="F33">
            <v>14101006</v>
          </cell>
          <cell r="G33" t="str">
            <v>人件費</v>
          </cell>
          <cell r="H33" t="str">
            <v>共通</v>
          </cell>
          <cell r="J33" t="str">
            <v>自動車運転手</v>
          </cell>
          <cell r="K33" t="str">
            <v xml:space="preserve"> </v>
          </cell>
          <cell r="L33" t="str">
            <v>人日</v>
          </cell>
          <cell r="M33">
            <v>22900</v>
          </cell>
          <cell r="N33" t="str">
            <v>　</v>
          </cell>
          <cell r="O33" t="str">
            <v>　</v>
          </cell>
          <cell r="Q33" t="str">
            <v>Ｈ10</v>
          </cell>
        </row>
        <row r="34">
          <cell r="F34">
            <v>14101009</v>
          </cell>
          <cell r="G34" t="str">
            <v>人件費</v>
          </cell>
          <cell r="H34" t="str">
            <v>共通</v>
          </cell>
          <cell r="J34" t="str">
            <v>普通作業員</v>
          </cell>
          <cell r="K34" t="str">
            <v xml:space="preserve"> </v>
          </cell>
          <cell r="L34" t="str">
            <v>人日</v>
          </cell>
          <cell r="M34">
            <v>19900</v>
          </cell>
          <cell r="N34" t="str">
            <v>　</v>
          </cell>
          <cell r="O34" t="str">
            <v>　</v>
          </cell>
          <cell r="Q34" t="str">
            <v>Ｈ10</v>
          </cell>
        </row>
        <row r="35">
          <cell r="F35">
            <v>14101012</v>
          </cell>
          <cell r="G35" t="str">
            <v>人件費</v>
          </cell>
          <cell r="H35" t="str">
            <v>共通</v>
          </cell>
          <cell r="J35" t="str">
            <v>舟持舟夫</v>
          </cell>
          <cell r="K35" t="str">
            <v xml:space="preserve"> </v>
          </cell>
          <cell r="L35" t="str">
            <v>人日</v>
          </cell>
          <cell r="M35">
            <v>24500</v>
          </cell>
          <cell r="N35" t="str">
            <v>　</v>
          </cell>
          <cell r="O35" t="str">
            <v>　</v>
          </cell>
          <cell r="Q35" t="str">
            <v>Ｈ10</v>
          </cell>
        </row>
        <row r="36">
          <cell r="F36">
            <v>14101015</v>
          </cell>
          <cell r="G36" t="str">
            <v>人件費</v>
          </cell>
          <cell r="H36" t="str">
            <v>共通</v>
          </cell>
          <cell r="J36" t="str">
            <v>船夫</v>
          </cell>
          <cell r="K36" t="str">
            <v xml:space="preserve"> </v>
          </cell>
          <cell r="L36" t="str">
            <v>人日</v>
          </cell>
          <cell r="M36">
            <v>29000</v>
          </cell>
          <cell r="N36" t="str">
            <v>　</v>
          </cell>
          <cell r="O36" t="str">
            <v>　</v>
          </cell>
          <cell r="Q36" t="str">
            <v>Ｈ10</v>
          </cell>
        </row>
        <row r="37">
          <cell r="F37">
            <v>14101018</v>
          </cell>
          <cell r="G37" t="str">
            <v>人件費</v>
          </cell>
          <cell r="H37" t="str">
            <v>共通</v>
          </cell>
          <cell r="J37" t="str">
            <v>軽作業員</v>
          </cell>
          <cell r="K37" t="str">
            <v xml:space="preserve"> </v>
          </cell>
          <cell r="L37" t="str">
            <v>人日</v>
          </cell>
          <cell r="M37">
            <v>17300</v>
          </cell>
          <cell r="N37" t="str">
            <v>　</v>
          </cell>
          <cell r="O37" t="str">
            <v>　</v>
          </cell>
          <cell r="Q37" t="str">
            <v>Ｈ10</v>
          </cell>
        </row>
        <row r="38">
          <cell r="F38">
            <v>14101021</v>
          </cell>
          <cell r="G38" t="str">
            <v>人件費</v>
          </cell>
          <cell r="H38" t="str">
            <v>共通</v>
          </cell>
          <cell r="J38" t="str">
            <v>普通船員</v>
          </cell>
          <cell r="K38" t="str">
            <v xml:space="preserve"> </v>
          </cell>
          <cell r="L38" t="str">
            <v>人日</v>
          </cell>
          <cell r="M38">
            <v>29000</v>
          </cell>
          <cell r="N38" t="str">
            <v>　</v>
          </cell>
          <cell r="O38" t="str">
            <v>　</v>
          </cell>
          <cell r="Q38" t="str">
            <v>Ｈ10</v>
          </cell>
        </row>
        <row r="39">
          <cell r="F39">
            <v>15101024</v>
          </cell>
          <cell r="G39" t="str">
            <v>人件費</v>
          </cell>
          <cell r="H39" t="str">
            <v>電算業務</v>
          </cell>
          <cell r="J39" t="str">
            <v>オペレーター</v>
          </cell>
          <cell r="K39" t="str">
            <v xml:space="preserve"> </v>
          </cell>
          <cell r="L39" t="str">
            <v>人日</v>
          </cell>
          <cell r="M39">
            <v>22000</v>
          </cell>
          <cell r="N39" t="str">
            <v>　</v>
          </cell>
          <cell r="O39" t="str">
            <v>　</v>
          </cell>
          <cell r="Q39" t="str">
            <v>Ｈ10</v>
          </cell>
        </row>
        <row r="40">
          <cell r="F40">
            <v>15101027</v>
          </cell>
          <cell r="G40" t="str">
            <v>人件費</v>
          </cell>
          <cell r="H40" t="str">
            <v>電算業務</v>
          </cell>
          <cell r="J40" t="str">
            <v>パンチャー</v>
          </cell>
          <cell r="K40" t="str">
            <v xml:space="preserve"> </v>
          </cell>
          <cell r="L40" t="str">
            <v>人日</v>
          </cell>
          <cell r="M40">
            <v>18300</v>
          </cell>
          <cell r="N40" t="str">
            <v>　</v>
          </cell>
          <cell r="O40" t="str">
            <v>　</v>
          </cell>
          <cell r="Q40" t="str">
            <v>Ｈ10</v>
          </cell>
        </row>
        <row r="41">
          <cell r="F41">
            <v>16101030</v>
          </cell>
          <cell r="G41" t="str">
            <v>人件費</v>
          </cell>
          <cell r="H41" t="str">
            <v>交通量調査</v>
          </cell>
          <cell r="J41" t="str">
            <v>主任監督員</v>
          </cell>
          <cell r="K41" t="str">
            <v xml:space="preserve"> </v>
          </cell>
          <cell r="L41" t="str">
            <v>人日</v>
          </cell>
          <cell r="M41">
            <v>37000</v>
          </cell>
          <cell r="N41" t="str">
            <v>　</v>
          </cell>
          <cell r="O41" t="str">
            <v>　</v>
          </cell>
          <cell r="Q41" t="str">
            <v>Ｈ10</v>
          </cell>
        </row>
        <row r="42">
          <cell r="F42">
            <v>16101033</v>
          </cell>
          <cell r="G42" t="str">
            <v>人件費</v>
          </cell>
          <cell r="H42" t="str">
            <v>交通量調査</v>
          </cell>
          <cell r="J42" t="str">
            <v>監督員</v>
          </cell>
          <cell r="K42" t="str">
            <v xml:space="preserve"> </v>
          </cell>
          <cell r="L42" t="str">
            <v>人日</v>
          </cell>
          <cell r="M42">
            <v>30600</v>
          </cell>
          <cell r="N42" t="str">
            <v>　</v>
          </cell>
          <cell r="O42" t="str">
            <v>　</v>
          </cell>
          <cell r="Q42" t="str">
            <v>Ｈ10</v>
          </cell>
        </row>
        <row r="43">
          <cell r="F43">
            <v>16101036</v>
          </cell>
          <cell r="G43" t="str">
            <v>人件費</v>
          </cell>
          <cell r="H43" t="str">
            <v>交通量調査</v>
          </cell>
          <cell r="J43" t="str">
            <v>交通量調査員</v>
          </cell>
          <cell r="K43" t="str">
            <v xml:space="preserve"> </v>
          </cell>
          <cell r="L43" t="str">
            <v>人日</v>
          </cell>
          <cell r="M43">
            <v>17300</v>
          </cell>
          <cell r="N43" t="str">
            <v>　</v>
          </cell>
          <cell r="O43" t="str">
            <v>　</v>
          </cell>
          <cell r="Q43" t="str">
            <v>Ｈ10</v>
          </cell>
        </row>
        <row r="44">
          <cell r="F44">
            <v>20000001</v>
          </cell>
          <cell r="G44" t="str">
            <v>共通</v>
          </cell>
          <cell r="H44" t="str">
            <v>建）測量</v>
          </cell>
          <cell r="I44" t="str">
            <v>材料費</v>
          </cell>
          <cell r="J44" t="str">
            <v>雑品</v>
          </cell>
          <cell r="K44" t="str">
            <v>　</v>
          </cell>
          <cell r="L44" t="str">
            <v>式</v>
          </cell>
          <cell r="M44" t="str">
            <v>　</v>
          </cell>
          <cell r="N44" t="str">
            <v>人件費の</v>
          </cell>
          <cell r="O44" t="str">
            <v>％</v>
          </cell>
        </row>
        <row r="45">
          <cell r="F45">
            <v>20001001</v>
          </cell>
          <cell r="G45" t="str">
            <v>共通</v>
          </cell>
          <cell r="H45" t="str">
            <v>建）測量</v>
          </cell>
          <cell r="I45" t="str">
            <v>材料費</v>
          </cell>
          <cell r="J45" t="str">
            <v>処理薬品</v>
          </cell>
          <cell r="K45" t="str">
            <v>　</v>
          </cell>
          <cell r="L45" t="str">
            <v>式</v>
          </cell>
          <cell r="M45" t="str">
            <v>　</v>
          </cell>
          <cell r="N45" t="str">
            <v>＊印の</v>
          </cell>
          <cell r="O45" t="str">
            <v>％</v>
          </cell>
        </row>
        <row r="46">
          <cell r="F46">
            <v>22110002</v>
          </cell>
          <cell r="G46" t="str">
            <v>材料費</v>
          </cell>
          <cell r="H46" t="str">
            <v>建）測量</v>
          </cell>
          <cell r="I46" t="str">
            <v>木材杭</v>
          </cell>
          <cell r="J46" t="str">
            <v>角材</v>
          </cell>
          <cell r="K46" t="str">
            <v>7.5×7.5×400(米つが)</v>
          </cell>
          <cell r="L46" t="str">
            <v>本</v>
          </cell>
          <cell r="M46">
            <v>1137</v>
          </cell>
          <cell r="N46" t="str">
            <v>　</v>
          </cell>
          <cell r="O46" t="str">
            <v>　</v>
          </cell>
          <cell r="P46" t="str">
            <v>基準点測量</v>
          </cell>
          <cell r="Q46" t="str">
            <v>Ｈ10</v>
          </cell>
        </row>
        <row r="47">
          <cell r="F47">
            <v>22110004</v>
          </cell>
          <cell r="G47" t="str">
            <v>材料費</v>
          </cell>
          <cell r="H47" t="str">
            <v>建）測量</v>
          </cell>
          <cell r="I47" t="str">
            <v>木材杭</v>
          </cell>
          <cell r="J47" t="str">
            <v>角材</v>
          </cell>
          <cell r="K47" t="str">
            <v>6.0×6.0×400(杉)</v>
          </cell>
          <cell r="L47" t="str">
            <v>本</v>
          </cell>
          <cell r="M47">
            <v>761</v>
          </cell>
          <cell r="N47" t="str">
            <v>　</v>
          </cell>
          <cell r="O47" t="str">
            <v>　</v>
          </cell>
          <cell r="P47" t="str">
            <v>基準点測量</v>
          </cell>
          <cell r="Q47" t="str">
            <v>Ｈ10</v>
          </cell>
        </row>
        <row r="48">
          <cell r="F48">
            <v>22110006</v>
          </cell>
          <cell r="G48" t="str">
            <v>材料費</v>
          </cell>
          <cell r="H48" t="str">
            <v>建）測量</v>
          </cell>
          <cell r="I48" t="str">
            <v>木材杭</v>
          </cell>
          <cell r="J48" t="str">
            <v>角材</v>
          </cell>
          <cell r="K48" t="str">
            <v>6.0×6.0×200(杉)</v>
          </cell>
          <cell r="L48" t="str">
            <v>本</v>
          </cell>
          <cell r="M48">
            <v>380</v>
          </cell>
          <cell r="N48" t="str">
            <v>　</v>
          </cell>
          <cell r="O48" t="str">
            <v>　</v>
          </cell>
          <cell r="P48" t="str">
            <v>基準点測量</v>
          </cell>
          <cell r="Q48" t="str">
            <v>Ｈ10</v>
          </cell>
        </row>
        <row r="49">
          <cell r="F49">
            <v>22110008</v>
          </cell>
          <cell r="G49" t="str">
            <v>材料費</v>
          </cell>
          <cell r="H49" t="str">
            <v>建）測量</v>
          </cell>
          <cell r="I49" t="str">
            <v>木材杭</v>
          </cell>
          <cell r="J49" t="str">
            <v>角材</v>
          </cell>
          <cell r="K49" t="str">
            <v>4.0×4.0×400(杉)</v>
          </cell>
          <cell r="L49" t="str">
            <v>本</v>
          </cell>
          <cell r="M49">
            <v>338</v>
          </cell>
          <cell r="N49" t="str">
            <v>　</v>
          </cell>
          <cell r="O49" t="str">
            <v>　</v>
          </cell>
          <cell r="P49" t="str">
            <v>簡易水準測量</v>
          </cell>
          <cell r="Q49" t="str">
            <v>Ｈ10</v>
          </cell>
        </row>
        <row r="50">
          <cell r="F50">
            <v>22110010</v>
          </cell>
          <cell r="G50" t="str">
            <v>材料費</v>
          </cell>
          <cell r="H50" t="str">
            <v>建）測量</v>
          </cell>
          <cell r="I50" t="str">
            <v>木材杭</v>
          </cell>
          <cell r="J50" t="str">
            <v>角材</v>
          </cell>
          <cell r="K50" t="str">
            <v>6.0×6.0×180(杉)</v>
          </cell>
          <cell r="L50" t="str">
            <v>本</v>
          </cell>
          <cell r="M50">
            <v>342</v>
          </cell>
          <cell r="N50" t="str">
            <v>　</v>
          </cell>
          <cell r="O50" t="str">
            <v>　</v>
          </cell>
          <cell r="P50" t="str">
            <v>標定点測量</v>
          </cell>
          <cell r="Q50" t="str">
            <v>Ｈ10</v>
          </cell>
        </row>
        <row r="51">
          <cell r="F51">
            <v>22110012</v>
          </cell>
          <cell r="G51" t="str">
            <v>材料費</v>
          </cell>
          <cell r="H51" t="str">
            <v>建）測量</v>
          </cell>
          <cell r="I51" t="str">
            <v>木材杭</v>
          </cell>
          <cell r="J51" t="str">
            <v>角材</v>
          </cell>
          <cell r="K51" t="str">
            <v>9.0×9.0×400(米つが)</v>
          </cell>
          <cell r="L51" t="str">
            <v>本</v>
          </cell>
          <cell r="M51">
            <v>1633</v>
          </cell>
          <cell r="N51" t="str">
            <v>　</v>
          </cell>
          <cell r="O51" t="str">
            <v>　</v>
          </cell>
          <cell r="P51" t="str">
            <v>対空標識設置</v>
          </cell>
          <cell r="Q51" t="str">
            <v>Ｈ10</v>
          </cell>
        </row>
        <row r="52">
          <cell r="F52">
            <v>22110014</v>
          </cell>
          <cell r="G52" t="str">
            <v>材料費</v>
          </cell>
          <cell r="H52" t="str">
            <v>建）測量</v>
          </cell>
          <cell r="I52" t="str">
            <v>木材杭</v>
          </cell>
          <cell r="J52" t="str">
            <v>板材</v>
          </cell>
          <cell r="K52" t="str">
            <v>1.2×18×180(杉)</v>
          </cell>
          <cell r="L52" t="str">
            <v>枚</v>
          </cell>
          <cell r="M52">
            <v>217</v>
          </cell>
          <cell r="N52" t="str">
            <v>　</v>
          </cell>
          <cell r="O52" t="str">
            <v>　</v>
          </cell>
          <cell r="P52" t="str">
            <v>対空標識設置</v>
          </cell>
          <cell r="Q52" t="str">
            <v>Ｈ10</v>
          </cell>
        </row>
        <row r="53">
          <cell r="F53">
            <v>22110016</v>
          </cell>
          <cell r="G53" t="str">
            <v>材料費</v>
          </cell>
          <cell r="H53" t="str">
            <v>建）測量</v>
          </cell>
          <cell r="I53" t="str">
            <v>木材杭</v>
          </cell>
          <cell r="J53" t="str">
            <v>板材</v>
          </cell>
          <cell r="K53" t="str">
            <v>1.2×18×150(杉)</v>
          </cell>
          <cell r="L53" t="str">
            <v>枚</v>
          </cell>
          <cell r="M53">
            <v>181</v>
          </cell>
          <cell r="N53" t="str">
            <v>　</v>
          </cell>
          <cell r="O53" t="str">
            <v>　</v>
          </cell>
          <cell r="P53" t="str">
            <v>対空標識設置</v>
          </cell>
          <cell r="Q53" t="str">
            <v>Ｈ10</v>
          </cell>
        </row>
        <row r="54">
          <cell r="F54">
            <v>22110018</v>
          </cell>
          <cell r="G54" t="str">
            <v>材料費</v>
          </cell>
          <cell r="H54" t="str">
            <v>建）測量</v>
          </cell>
          <cell r="I54" t="str">
            <v>木材杭</v>
          </cell>
          <cell r="J54" t="str">
            <v>板材</v>
          </cell>
          <cell r="K54" t="str">
            <v>1.2×18×400(杉)</v>
          </cell>
          <cell r="L54" t="str">
            <v>枚</v>
          </cell>
          <cell r="M54">
            <v>483</v>
          </cell>
          <cell r="N54" t="str">
            <v>　</v>
          </cell>
          <cell r="O54" t="str">
            <v>　</v>
          </cell>
          <cell r="P54" t="str">
            <v>基準点測量</v>
          </cell>
          <cell r="Q54" t="str">
            <v>Ｈ10</v>
          </cell>
        </row>
        <row r="55">
          <cell r="F55">
            <v>22110020</v>
          </cell>
          <cell r="G55" t="str">
            <v>材料費</v>
          </cell>
          <cell r="H55" t="str">
            <v>建）測量</v>
          </cell>
          <cell r="I55" t="str">
            <v>木材杭</v>
          </cell>
          <cell r="J55" t="str">
            <v>板材</v>
          </cell>
          <cell r="K55" t="str">
            <v>1.5×15×400(杉)</v>
          </cell>
          <cell r="L55" t="str">
            <v>枚</v>
          </cell>
          <cell r="M55">
            <v>503</v>
          </cell>
          <cell r="N55" t="str">
            <v>　</v>
          </cell>
          <cell r="O55" t="str">
            <v>　</v>
          </cell>
          <cell r="P55" t="str">
            <v>基準点測量</v>
          </cell>
          <cell r="Q55" t="str">
            <v>Ｈ10</v>
          </cell>
        </row>
        <row r="56">
          <cell r="F56">
            <v>22110022</v>
          </cell>
          <cell r="G56" t="str">
            <v>材料費</v>
          </cell>
          <cell r="H56" t="str">
            <v>建）測量</v>
          </cell>
          <cell r="I56" t="str">
            <v>木材杭</v>
          </cell>
          <cell r="J56" t="str">
            <v>板材</v>
          </cell>
          <cell r="K56" t="str">
            <v>1.2×21×180(杉)</v>
          </cell>
          <cell r="L56" t="str">
            <v>枚</v>
          </cell>
          <cell r="M56">
            <v>253</v>
          </cell>
          <cell r="N56" t="str">
            <v>　</v>
          </cell>
          <cell r="O56" t="str">
            <v>　</v>
          </cell>
          <cell r="P56" t="str">
            <v>標定点測量</v>
          </cell>
          <cell r="Q56" t="str">
            <v>Ｈ10</v>
          </cell>
        </row>
        <row r="57">
          <cell r="F57">
            <v>22110024</v>
          </cell>
          <cell r="G57" t="str">
            <v>材料費</v>
          </cell>
          <cell r="H57" t="str">
            <v>建）測量</v>
          </cell>
          <cell r="I57" t="str">
            <v>木材杭</v>
          </cell>
          <cell r="J57" t="str">
            <v>ベニヤ板</v>
          </cell>
          <cell r="K57" t="str">
            <v>0.4×30×90</v>
          </cell>
          <cell r="L57" t="str">
            <v>枚</v>
          </cell>
          <cell r="M57">
            <v>112</v>
          </cell>
          <cell r="N57" t="str">
            <v>　</v>
          </cell>
          <cell r="O57" t="str">
            <v>　</v>
          </cell>
          <cell r="P57" t="str">
            <v>対空標識設置</v>
          </cell>
          <cell r="Q57" t="str">
            <v>Ｈ10</v>
          </cell>
        </row>
        <row r="58">
          <cell r="F58">
            <v>22110026</v>
          </cell>
          <cell r="G58" t="str">
            <v>材料費</v>
          </cell>
          <cell r="H58" t="str">
            <v>建）測量</v>
          </cell>
          <cell r="I58" t="str">
            <v>木材杭</v>
          </cell>
          <cell r="J58" t="str">
            <v>コンクリート杭</v>
          </cell>
          <cell r="K58" t="str">
            <v>9×9×60</v>
          </cell>
          <cell r="L58" t="str">
            <v>本</v>
          </cell>
          <cell r="M58">
            <v>700</v>
          </cell>
          <cell r="N58" t="str">
            <v>　</v>
          </cell>
          <cell r="O58" t="str">
            <v>　</v>
          </cell>
          <cell r="P58" t="str">
            <v>基準点測量</v>
          </cell>
          <cell r="Q58" t="str">
            <v>Ｈ10</v>
          </cell>
        </row>
        <row r="59">
          <cell r="F59">
            <v>22110028</v>
          </cell>
          <cell r="G59" t="str">
            <v>材料費</v>
          </cell>
          <cell r="H59" t="str">
            <v>建）測量</v>
          </cell>
          <cell r="I59" t="str">
            <v>木材杭</v>
          </cell>
          <cell r="J59" t="str">
            <v>コンクリート杭</v>
          </cell>
          <cell r="K59" t="str">
            <v>12×12×120</v>
          </cell>
          <cell r="L59" t="str">
            <v>本</v>
          </cell>
          <cell r="M59">
            <v>1440</v>
          </cell>
          <cell r="N59" t="str">
            <v>　</v>
          </cell>
          <cell r="O59" t="str">
            <v>　</v>
          </cell>
          <cell r="P59" t="str">
            <v>深浅測量</v>
          </cell>
          <cell r="Q59" t="str">
            <v>Ｈ10</v>
          </cell>
        </row>
        <row r="60">
          <cell r="F60">
            <v>22110030</v>
          </cell>
          <cell r="G60" t="str">
            <v>材料費</v>
          </cell>
          <cell r="H60" t="str">
            <v>建）測量</v>
          </cell>
          <cell r="I60" t="str">
            <v>木材杭</v>
          </cell>
          <cell r="J60" t="str">
            <v>木杭</v>
          </cell>
          <cell r="K60" t="str">
            <v>6×6×60</v>
          </cell>
          <cell r="L60" t="str">
            <v>本</v>
          </cell>
          <cell r="M60">
            <v>114</v>
          </cell>
          <cell r="N60" t="str">
            <v>　</v>
          </cell>
          <cell r="O60" t="str">
            <v>　</v>
          </cell>
          <cell r="P60" t="str">
            <v>路線・多角・河川</v>
          </cell>
          <cell r="Q60" t="str">
            <v>Ｈ10</v>
          </cell>
        </row>
        <row r="61">
          <cell r="F61">
            <v>22110032</v>
          </cell>
          <cell r="G61" t="str">
            <v>材料費</v>
          </cell>
          <cell r="H61" t="str">
            <v>建）測量</v>
          </cell>
          <cell r="I61" t="str">
            <v>木材杭</v>
          </cell>
          <cell r="J61" t="str">
            <v>木杭</v>
          </cell>
          <cell r="K61" t="str">
            <v>4.5×4.5×60(杉)</v>
          </cell>
          <cell r="L61" t="str">
            <v>本</v>
          </cell>
          <cell r="M61">
            <v>64</v>
          </cell>
          <cell r="N61" t="str">
            <v>　</v>
          </cell>
          <cell r="O61" t="str">
            <v>　</v>
          </cell>
          <cell r="P61" t="str">
            <v>水準測量</v>
          </cell>
          <cell r="Q61" t="str">
            <v>Ｈ10</v>
          </cell>
        </row>
        <row r="62">
          <cell r="F62">
            <v>22110034</v>
          </cell>
          <cell r="G62" t="str">
            <v>材料費</v>
          </cell>
          <cell r="H62" t="str">
            <v>建）測量</v>
          </cell>
          <cell r="I62" t="str">
            <v>木材杭</v>
          </cell>
          <cell r="J62" t="str">
            <v>木杭</v>
          </cell>
          <cell r="K62" t="str">
            <v>4.5×4.5×45(杉)</v>
          </cell>
          <cell r="L62" t="str">
            <v>本</v>
          </cell>
          <cell r="M62">
            <v>49</v>
          </cell>
          <cell r="N62" t="str">
            <v>　</v>
          </cell>
          <cell r="O62" t="str">
            <v>　</v>
          </cell>
          <cell r="P62" t="str">
            <v>地形・路線</v>
          </cell>
          <cell r="Q62" t="str">
            <v>Ｈ９</v>
          </cell>
        </row>
        <row r="63">
          <cell r="F63">
            <v>22110036</v>
          </cell>
          <cell r="G63" t="str">
            <v>材料費</v>
          </cell>
          <cell r="H63" t="str">
            <v>建）測量</v>
          </cell>
          <cell r="I63" t="str">
            <v>木材杭</v>
          </cell>
          <cell r="J63" t="str">
            <v>木杭</v>
          </cell>
          <cell r="K63" t="str">
            <v>9×9×90(杉)</v>
          </cell>
          <cell r="L63" t="str">
            <v>本</v>
          </cell>
          <cell r="M63">
            <v>393</v>
          </cell>
          <cell r="N63" t="str">
            <v>　</v>
          </cell>
          <cell r="O63" t="str">
            <v>　</v>
          </cell>
          <cell r="P63" t="str">
            <v>路線・深浅</v>
          </cell>
          <cell r="Q63" t="str">
            <v>Ｈ９</v>
          </cell>
        </row>
        <row r="64">
          <cell r="F64">
            <v>22110038</v>
          </cell>
          <cell r="G64" t="str">
            <v>材料費</v>
          </cell>
          <cell r="H64" t="str">
            <v>建）測量</v>
          </cell>
          <cell r="I64" t="str">
            <v>木材杭</v>
          </cell>
          <cell r="J64" t="str">
            <v>木杭</v>
          </cell>
          <cell r="K64" t="str">
            <v>4.5×4.5×90(杉)</v>
          </cell>
          <cell r="L64" t="str">
            <v>本</v>
          </cell>
          <cell r="M64">
            <v>116</v>
          </cell>
          <cell r="N64" t="str">
            <v>　</v>
          </cell>
          <cell r="O64" t="str">
            <v>　</v>
          </cell>
          <cell r="Q64" t="str">
            <v>Ｈ９</v>
          </cell>
        </row>
        <row r="65">
          <cell r="F65">
            <v>22110040</v>
          </cell>
          <cell r="G65" t="str">
            <v>材料費</v>
          </cell>
          <cell r="H65" t="str">
            <v>建）測量</v>
          </cell>
          <cell r="I65" t="str">
            <v>木材杭</v>
          </cell>
          <cell r="J65" t="str">
            <v>木杭</v>
          </cell>
          <cell r="K65" t="str">
            <v>9×9×75(杉)</v>
          </cell>
          <cell r="L65" t="str">
            <v>本</v>
          </cell>
          <cell r="M65">
            <v>328</v>
          </cell>
          <cell r="N65" t="str">
            <v>　</v>
          </cell>
          <cell r="O65" t="str">
            <v>　</v>
          </cell>
          <cell r="P65" t="str">
            <v>対標設置</v>
          </cell>
          <cell r="Q65" t="str">
            <v>Ｈ９</v>
          </cell>
        </row>
        <row r="66">
          <cell r="F66">
            <v>22110042</v>
          </cell>
          <cell r="G66" t="str">
            <v>材料費</v>
          </cell>
          <cell r="H66" t="str">
            <v>建）測量</v>
          </cell>
          <cell r="I66" t="str">
            <v>木材杭</v>
          </cell>
          <cell r="J66" t="str">
            <v>プラスチック杭</v>
          </cell>
          <cell r="K66" t="str">
            <v>4.5×4.5×45</v>
          </cell>
          <cell r="L66" t="str">
            <v>本</v>
          </cell>
          <cell r="M66">
            <v>220</v>
          </cell>
          <cell r="N66" t="str">
            <v>　</v>
          </cell>
          <cell r="O66" t="str">
            <v>　</v>
          </cell>
          <cell r="P66" t="str">
            <v>用地測量</v>
          </cell>
          <cell r="Q66" t="str">
            <v>Ｈ９</v>
          </cell>
        </row>
        <row r="67">
          <cell r="F67">
            <v>22110044</v>
          </cell>
          <cell r="G67" t="str">
            <v>材料費</v>
          </cell>
          <cell r="H67" t="str">
            <v>建）測量</v>
          </cell>
          <cell r="I67" t="str">
            <v>造標・埋標</v>
          </cell>
          <cell r="J67" t="str">
            <v>鉄筋</v>
          </cell>
          <cell r="K67" t="str">
            <v>φ6mm</v>
          </cell>
          <cell r="L67" t="str">
            <v>ｍ</v>
          </cell>
          <cell r="M67">
            <v>31</v>
          </cell>
          <cell r="N67" t="str">
            <v>　</v>
          </cell>
          <cell r="O67" t="str">
            <v>　</v>
          </cell>
          <cell r="P67" t="str">
            <v>水準測量</v>
          </cell>
          <cell r="Q67" t="str">
            <v>Ｈ９</v>
          </cell>
        </row>
        <row r="68">
          <cell r="F68">
            <v>22110046</v>
          </cell>
          <cell r="G68" t="str">
            <v>材料費</v>
          </cell>
          <cell r="H68" t="str">
            <v>建）測量</v>
          </cell>
          <cell r="I68" t="str">
            <v>造標・埋標</v>
          </cell>
          <cell r="J68" t="str">
            <v>釘</v>
          </cell>
          <cell r="K68" t="str">
            <v>3.2～11.5cm</v>
          </cell>
          <cell r="L68" t="str">
            <v>㎏</v>
          </cell>
          <cell r="M68">
            <v>101</v>
          </cell>
          <cell r="N68" t="str">
            <v>　</v>
          </cell>
          <cell r="O68" t="str">
            <v>　</v>
          </cell>
          <cell r="P68" t="str">
            <v>基準点測量</v>
          </cell>
          <cell r="Q68" t="str">
            <v>Ｈ９</v>
          </cell>
        </row>
        <row r="69">
          <cell r="F69">
            <v>22110048</v>
          </cell>
          <cell r="G69" t="str">
            <v>材料費</v>
          </cell>
          <cell r="H69" t="str">
            <v>建）測量</v>
          </cell>
          <cell r="I69" t="str">
            <v>造標・埋標</v>
          </cell>
          <cell r="J69" t="str">
            <v>鉄線</v>
          </cell>
          <cell r="K69" t="str">
            <v>＃14</v>
          </cell>
          <cell r="L69" t="str">
            <v>㎏</v>
          </cell>
          <cell r="M69">
            <v>88</v>
          </cell>
          <cell r="N69" t="str">
            <v>　</v>
          </cell>
          <cell r="O69" t="str">
            <v>　</v>
          </cell>
          <cell r="P69" t="str">
            <v>水準埋標</v>
          </cell>
          <cell r="Q69" t="str">
            <v>Ｈ９</v>
          </cell>
        </row>
        <row r="70">
          <cell r="F70">
            <v>22110050</v>
          </cell>
          <cell r="G70" t="str">
            <v>材料費</v>
          </cell>
          <cell r="H70" t="str">
            <v>建）測量</v>
          </cell>
          <cell r="I70" t="str">
            <v>造標・埋標</v>
          </cell>
          <cell r="J70" t="str">
            <v>鉄線</v>
          </cell>
          <cell r="K70" t="str">
            <v>＃8</v>
          </cell>
          <cell r="L70" t="str">
            <v>㎏</v>
          </cell>
          <cell r="M70">
            <v>79</v>
          </cell>
          <cell r="N70" t="str">
            <v>　</v>
          </cell>
          <cell r="O70" t="str">
            <v>　</v>
          </cell>
          <cell r="P70" t="str">
            <v>基準点測量</v>
          </cell>
          <cell r="Q70" t="str">
            <v>Ｈ９</v>
          </cell>
        </row>
        <row r="71">
          <cell r="F71">
            <v>22110052</v>
          </cell>
          <cell r="G71" t="str">
            <v>材料費</v>
          </cell>
          <cell r="H71" t="str">
            <v>建）測量</v>
          </cell>
          <cell r="I71" t="str">
            <v>造標・埋標</v>
          </cell>
          <cell r="J71" t="str">
            <v>金属標</v>
          </cell>
          <cell r="K71" t="str">
            <v>φ80*90mm</v>
          </cell>
          <cell r="L71" t="str">
            <v>個</v>
          </cell>
          <cell r="M71">
            <v>1600</v>
          </cell>
          <cell r="N71" t="str">
            <v>　</v>
          </cell>
          <cell r="O71" t="str">
            <v>　</v>
          </cell>
          <cell r="Q71" t="str">
            <v>Ｈ９</v>
          </cell>
        </row>
        <row r="72">
          <cell r="F72">
            <v>22110054</v>
          </cell>
          <cell r="G72" t="str">
            <v>材料費</v>
          </cell>
          <cell r="H72" t="str">
            <v>建）測量</v>
          </cell>
          <cell r="I72" t="str">
            <v>造標・埋標</v>
          </cell>
          <cell r="J72" t="str">
            <v>セメント</v>
          </cell>
          <cell r="K72" t="str">
            <v>普通ﾎﾟﾙﾄﾗﾝﾄﾞ</v>
          </cell>
          <cell r="L72" t="str">
            <v>㎏</v>
          </cell>
          <cell r="M72">
            <v>27</v>
          </cell>
          <cell r="N72" t="str">
            <v>　</v>
          </cell>
          <cell r="O72" t="str">
            <v>　</v>
          </cell>
          <cell r="P72" t="str">
            <v>基準点測量</v>
          </cell>
          <cell r="Q72" t="str">
            <v>Ｈ９</v>
          </cell>
        </row>
        <row r="73">
          <cell r="F73">
            <v>22110056</v>
          </cell>
          <cell r="G73" t="str">
            <v>材料費</v>
          </cell>
          <cell r="H73" t="str">
            <v>建）測量</v>
          </cell>
          <cell r="I73" t="str">
            <v>造標・埋標</v>
          </cell>
          <cell r="J73" t="str">
            <v>砂利</v>
          </cell>
          <cell r="K73" t="str">
            <v xml:space="preserve"> </v>
          </cell>
          <cell r="L73" t="str">
            <v>m3</v>
          </cell>
          <cell r="M73">
            <v>3566</v>
          </cell>
          <cell r="N73" t="str">
            <v>　</v>
          </cell>
          <cell r="O73" t="str">
            <v>　</v>
          </cell>
          <cell r="P73" t="str">
            <v>基準点測量</v>
          </cell>
          <cell r="Q73" t="str">
            <v>Ｈ９</v>
          </cell>
        </row>
        <row r="74">
          <cell r="F74">
            <v>22110058</v>
          </cell>
          <cell r="G74" t="str">
            <v>材料費</v>
          </cell>
          <cell r="H74" t="str">
            <v>建）測量</v>
          </cell>
          <cell r="I74" t="str">
            <v>造標・埋標</v>
          </cell>
          <cell r="J74" t="str">
            <v>砂</v>
          </cell>
          <cell r="K74" t="str">
            <v xml:space="preserve"> </v>
          </cell>
          <cell r="L74" t="str">
            <v>m3</v>
          </cell>
          <cell r="M74">
            <v>3600</v>
          </cell>
          <cell r="N74" t="str">
            <v>　</v>
          </cell>
          <cell r="O74" t="str">
            <v>　</v>
          </cell>
          <cell r="P74" t="str">
            <v>基準点測量</v>
          </cell>
          <cell r="Q74" t="str">
            <v>Ｈ９</v>
          </cell>
        </row>
        <row r="75">
          <cell r="F75">
            <v>22110060</v>
          </cell>
          <cell r="G75" t="str">
            <v>材料費</v>
          </cell>
          <cell r="H75" t="str">
            <v>建）測量</v>
          </cell>
          <cell r="I75" t="str">
            <v>造標・埋標</v>
          </cell>
          <cell r="J75" t="str">
            <v>玉石</v>
          </cell>
          <cell r="K75" t="str">
            <v>30～40cm</v>
          </cell>
          <cell r="L75" t="str">
            <v>個</v>
          </cell>
          <cell r="M75">
            <v>950</v>
          </cell>
          <cell r="N75" t="str">
            <v>　</v>
          </cell>
          <cell r="O75" t="str">
            <v>　</v>
          </cell>
          <cell r="P75" t="str">
            <v>基準点測量</v>
          </cell>
          <cell r="Q75" t="str">
            <v>Ｈ９</v>
          </cell>
        </row>
        <row r="76">
          <cell r="F76">
            <v>22110062</v>
          </cell>
          <cell r="G76" t="str">
            <v>材料費</v>
          </cell>
          <cell r="H76" t="str">
            <v>建）測量</v>
          </cell>
          <cell r="I76" t="str">
            <v>造標・埋標</v>
          </cell>
          <cell r="J76" t="str">
            <v>硬質塩化ビニル管</v>
          </cell>
          <cell r="K76" t="str">
            <v>165*5.1*660mm</v>
          </cell>
          <cell r="L76" t="str">
            <v>本</v>
          </cell>
          <cell r="M76">
            <v>4447</v>
          </cell>
          <cell r="N76" t="str">
            <v>　</v>
          </cell>
          <cell r="O76" t="str">
            <v>　</v>
          </cell>
          <cell r="Q76" t="str">
            <v>Ｈ９</v>
          </cell>
        </row>
        <row r="77">
          <cell r="F77">
            <v>22110064</v>
          </cell>
          <cell r="G77" t="str">
            <v>材料費</v>
          </cell>
          <cell r="H77" t="str">
            <v>建）測量</v>
          </cell>
          <cell r="I77" t="str">
            <v>造標・埋標</v>
          </cell>
          <cell r="J77" t="str">
            <v>栗石</v>
          </cell>
          <cell r="K77" t="str">
            <v xml:space="preserve"> </v>
          </cell>
          <cell r="L77" t="str">
            <v>m3</v>
          </cell>
          <cell r="M77">
            <v>3741</v>
          </cell>
          <cell r="N77" t="str">
            <v>　</v>
          </cell>
          <cell r="O77" t="str">
            <v>　</v>
          </cell>
          <cell r="P77" t="str">
            <v>基準点測量</v>
          </cell>
          <cell r="Q77" t="str">
            <v>Ｈ９</v>
          </cell>
        </row>
        <row r="78">
          <cell r="F78">
            <v>22110066</v>
          </cell>
          <cell r="G78" t="str">
            <v>材料費</v>
          </cell>
          <cell r="H78" t="str">
            <v>建）測量</v>
          </cell>
          <cell r="I78" t="str">
            <v>造標・埋標</v>
          </cell>
          <cell r="J78" t="str">
            <v>ペンキ</v>
          </cell>
          <cell r="K78" t="str">
            <v>白</v>
          </cell>
          <cell r="L78" t="str">
            <v>㎏</v>
          </cell>
          <cell r="M78">
            <v>397</v>
          </cell>
          <cell r="N78" t="str">
            <v>　</v>
          </cell>
          <cell r="O78" t="str">
            <v>　</v>
          </cell>
          <cell r="Q78" t="str">
            <v>Ｈ９</v>
          </cell>
        </row>
        <row r="79">
          <cell r="F79">
            <v>22110068</v>
          </cell>
          <cell r="G79" t="str">
            <v>材料費</v>
          </cell>
          <cell r="H79" t="str">
            <v>建）測量</v>
          </cell>
          <cell r="I79" t="str">
            <v>造標・埋標</v>
          </cell>
          <cell r="J79" t="str">
            <v>ペンキ</v>
          </cell>
          <cell r="K79" t="str">
            <v>黒</v>
          </cell>
          <cell r="L79" t="str">
            <v>㎏</v>
          </cell>
          <cell r="M79">
            <v>382</v>
          </cell>
          <cell r="N79" t="str">
            <v>　</v>
          </cell>
          <cell r="O79" t="str">
            <v>　</v>
          </cell>
          <cell r="Q79" t="str">
            <v>Ｈ９</v>
          </cell>
        </row>
        <row r="80">
          <cell r="F80">
            <v>22113002</v>
          </cell>
          <cell r="G80" t="str">
            <v>材料費</v>
          </cell>
          <cell r="H80" t="str">
            <v>建）測量</v>
          </cell>
          <cell r="I80" t="str">
            <v>製図・写真</v>
          </cell>
          <cell r="J80" t="str">
            <v>ケント紙</v>
          </cell>
          <cell r="K80" t="str">
            <v>四六版</v>
          </cell>
          <cell r="L80" t="str">
            <v>枚</v>
          </cell>
          <cell r="M80">
            <v>277</v>
          </cell>
          <cell r="N80" t="str">
            <v>　</v>
          </cell>
          <cell r="O80" t="str">
            <v>　</v>
          </cell>
          <cell r="Q80" t="str">
            <v>Ｈ９</v>
          </cell>
        </row>
        <row r="81">
          <cell r="F81">
            <v>22113004</v>
          </cell>
          <cell r="G81" t="str">
            <v>材料費</v>
          </cell>
          <cell r="H81" t="str">
            <v>建）測量</v>
          </cell>
          <cell r="I81" t="str">
            <v>造標・埋標</v>
          </cell>
          <cell r="J81" t="str">
            <v>ケント紙</v>
          </cell>
          <cell r="K81" t="str">
            <v>40×50</v>
          </cell>
          <cell r="L81" t="str">
            <v>枚</v>
          </cell>
          <cell r="M81">
            <v>93</v>
          </cell>
          <cell r="N81" t="str">
            <v>　</v>
          </cell>
          <cell r="O81" t="str">
            <v>　</v>
          </cell>
          <cell r="P81" t="str">
            <v>地形測量</v>
          </cell>
          <cell r="Q81" t="str">
            <v>Ｈ８</v>
          </cell>
        </row>
        <row r="82">
          <cell r="F82">
            <v>22113006</v>
          </cell>
          <cell r="G82" t="str">
            <v>材料費</v>
          </cell>
          <cell r="H82" t="str">
            <v>建）測量</v>
          </cell>
          <cell r="I82" t="str">
            <v>造標・埋標</v>
          </cell>
          <cell r="J82" t="str">
            <v>ポリエステルシート</v>
          </cell>
          <cell r="K82" t="str">
            <v>0.9×20m＃300片面</v>
          </cell>
          <cell r="L82" t="str">
            <v>本</v>
          </cell>
          <cell r="M82">
            <v>16000</v>
          </cell>
          <cell r="N82" t="str">
            <v>　</v>
          </cell>
          <cell r="O82" t="str">
            <v>　</v>
          </cell>
          <cell r="P82" t="str">
            <v>地形・路線・河川</v>
          </cell>
          <cell r="Q82" t="str">
            <v>Ｈ９</v>
          </cell>
        </row>
        <row r="83">
          <cell r="F83">
            <v>22113008</v>
          </cell>
          <cell r="G83" t="str">
            <v>材料費</v>
          </cell>
          <cell r="H83" t="str">
            <v>建）測量</v>
          </cell>
          <cell r="I83" t="str">
            <v>造標・埋標</v>
          </cell>
          <cell r="J83" t="str">
            <v>ポリエステルシート</v>
          </cell>
          <cell r="K83" t="str">
            <v>0.9×20m＃400片面</v>
          </cell>
          <cell r="L83" t="str">
            <v>本</v>
          </cell>
          <cell r="M83">
            <v>21600</v>
          </cell>
          <cell r="N83" t="str">
            <v>　</v>
          </cell>
          <cell r="O83" t="str">
            <v>　</v>
          </cell>
          <cell r="P83" t="str">
            <v>地形・路線・河川</v>
          </cell>
          <cell r="Q83" t="str">
            <v>Ｈ９</v>
          </cell>
        </row>
        <row r="84">
          <cell r="F84">
            <v>22113010</v>
          </cell>
          <cell r="G84" t="str">
            <v>材料費</v>
          </cell>
          <cell r="H84" t="str">
            <v>建）測量</v>
          </cell>
          <cell r="I84" t="str">
            <v>製図・写真</v>
          </cell>
          <cell r="J84" t="str">
            <v>アルミケント紙</v>
          </cell>
          <cell r="K84" t="str">
            <v>40×50×0.1</v>
          </cell>
          <cell r="L84" t="str">
            <v>枚</v>
          </cell>
          <cell r="M84">
            <v>576</v>
          </cell>
          <cell r="N84" t="str">
            <v>　</v>
          </cell>
          <cell r="O84" t="str">
            <v>　</v>
          </cell>
          <cell r="P84" t="str">
            <v>地形測量</v>
          </cell>
          <cell r="Q84" t="str">
            <v>Ｈ８</v>
          </cell>
        </row>
        <row r="85">
          <cell r="F85">
            <v>22113012</v>
          </cell>
          <cell r="G85" t="str">
            <v>材料費</v>
          </cell>
          <cell r="H85" t="str">
            <v>建）測量</v>
          </cell>
          <cell r="I85" t="str">
            <v>製図・写真</v>
          </cell>
          <cell r="J85" t="str">
            <v>ポリエステルシート</v>
          </cell>
          <cell r="K85" t="str">
            <v>0.9×20m＃400両面</v>
          </cell>
          <cell r="L85" t="str">
            <v>本</v>
          </cell>
          <cell r="M85">
            <v>22320</v>
          </cell>
          <cell r="N85" t="str">
            <v>　</v>
          </cell>
          <cell r="O85" t="str">
            <v>　</v>
          </cell>
          <cell r="P85" t="str">
            <v>地形測量</v>
          </cell>
          <cell r="Q85" t="str">
            <v>Ｈ８</v>
          </cell>
        </row>
        <row r="86">
          <cell r="F86">
            <v>22113014</v>
          </cell>
          <cell r="G86" t="str">
            <v>材料費</v>
          </cell>
          <cell r="H86" t="str">
            <v>建）測量</v>
          </cell>
          <cell r="I86" t="str">
            <v>製図・写真</v>
          </cell>
          <cell r="J86" t="str">
            <v>記録紙</v>
          </cell>
          <cell r="K86" t="str">
            <v>15×1000</v>
          </cell>
          <cell r="L86" t="str">
            <v>本</v>
          </cell>
          <cell r="M86">
            <v>1500</v>
          </cell>
          <cell r="N86" t="str">
            <v>　</v>
          </cell>
          <cell r="O86" t="str">
            <v>　</v>
          </cell>
          <cell r="P86" t="str">
            <v>深浅</v>
          </cell>
          <cell r="Q86" t="str">
            <v>Ｈ９</v>
          </cell>
        </row>
        <row r="87">
          <cell r="F87">
            <v>22113016</v>
          </cell>
          <cell r="G87" t="str">
            <v>材料費</v>
          </cell>
          <cell r="H87" t="str">
            <v>建）測量</v>
          </cell>
          <cell r="I87" t="str">
            <v>製図・写真</v>
          </cell>
          <cell r="J87" t="str">
            <v>ポリエステルシート</v>
          </cell>
          <cell r="K87" t="str">
            <v>80×110cm＃400片面</v>
          </cell>
          <cell r="L87" t="str">
            <v>枚</v>
          </cell>
          <cell r="M87">
            <v>1309</v>
          </cell>
          <cell r="N87" t="str">
            <v>　</v>
          </cell>
          <cell r="O87" t="str">
            <v>　</v>
          </cell>
          <cell r="P87" t="str">
            <v>細部図化</v>
          </cell>
          <cell r="Q87" t="str">
            <v>Ｈ８</v>
          </cell>
        </row>
        <row r="88">
          <cell r="F88">
            <v>22113018</v>
          </cell>
          <cell r="G88" t="str">
            <v>材料費</v>
          </cell>
          <cell r="H88" t="str">
            <v>建）測量</v>
          </cell>
          <cell r="I88" t="str">
            <v>製図・写真</v>
          </cell>
          <cell r="J88" t="str">
            <v>ポリエステルシート</v>
          </cell>
          <cell r="K88" t="str">
            <v>80×110cm＃300片面</v>
          </cell>
          <cell r="L88" t="str">
            <v>枚</v>
          </cell>
          <cell r="M88">
            <v>840</v>
          </cell>
          <cell r="N88" t="str">
            <v>　</v>
          </cell>
          <cell r="O88" t="str">
            <v>　</v>
          </cell>
          <cell r="P88" t="str">
            <v>地図修正</v>
          </cell>
          <cell r="Q88" t="str">
            <v>Ｈ８</v>
          </cell>
        </row>
        <row r="89">
          <cell r="F89">
            <v>22113020</v>
          </cell>
          <cell r="G89" t="str">
            <v>材料費</v>
          </cell>
          <cell r="H89" t="str">
            <v>建）測量</v>
          </cell>
          <cell r="I89" t="str">
            <v>製図・写真</v>
          </cell>
          <cell r="J89" t="str">
            <v>ｾｸｼｮﾝﾎﾟﾘｴｽﾃﾙｼｰﾄ</v>
          </cell>
          <cell r="K89" t="str">
            <v>0.9×10m＃300</v>
          </cell>
          <cell r="L89" t="str">
            <v>本</v>
          </cell>
          <cell r="M89">
            <v>15200</v>
          </cell>
          <cell r="N89" t="str">
            <v>　</v>
          </cell>
          <cell r="O89" t="str">
            <v>　</v>
          </cell>
          <cell r="Q89" t="str">
            <v>Ｈ９</v>
          </cell>
        </row>
        <row r="90">
          <cell r="F90">
            <v>22113022</v>
          </cell>
          <cell r="G90" t="str">
            <v>材料費</v>
          </cell>
          <cell r="H90" t="str">
            <v>建）測量</v>
          </cell>
          <cell r="I90" t="str">
            <v>製図・写真</v>
          </cell>
          <cell r="J90" t="str">
            <v>ｾｸｼｮﾝﾎﾟﾘｴｽﾃﾙｼｰﾄ</v>
          </cell>
          <cell r="K90" t="str">
            <v>0.4×10m＃300</v>
          </cell>
          <cell r="L90" t="str">
            <v>本</v>
          </cell>
          <cell r="M90">
            <v>7600</v>
          </cell>
          <cell r="N90" t="str">
            <v>　</v>
          </cell>
          <cell r="O90" t="str">
            <v>　</v>
          </cell>
          <cell r="Q90" t="str">
            <v>Ｈ９</v>
          </cell>
        </row>
        <row r="91">
          <cell r="F91">
            <v>22113024</v>
          </cell>
          <cell r="G91" t="str">
            <v>材料費</v>
          </cell>
          <cell r="H91" t="str">
            <v>建）測量</v>
          </cell>
          <cell r="I91" t="str">
            <v>製図・写真</v>
          </cell>
          <cell r="J91" t="str">
            <v>グラビアフィルム</v>
          </cell>
          <cell r="K91" t="str">
            <v>80×110cmGC175</v>
          </cell>
          <cell r="L91" t="str">
            <v>枚</v>
          </cell>
          <cell r="M91">
            <v>4300</v>
          </cell>
          <cell r="N91" t="str">
            <v>　</v>
          </cell>
          <cell r="O91" t="str">
            <v>　</v>
          </cell>
          <cell r="Q91" t="str">
            <v>Ｈ９</v>
          </cell>
        </row>
        <row r="92">
          <cell r="F92">
            <v>22113026</v>
          </cell>
          <cell r="G92" t="str">
            <v>材料費</v>
          </cell>
          <cell r="H92" t="str">
            <v>建）測量</v>
          </cell>
          <cell r="I92" t="str">
            <v>製図・写真</v>
          </cell>
          <cell r="J92" t="str">
            <v>リスフィルム</v>
          </cell>
          <cell r="K92" t="str">
            <v>VD-100B4</v>
          </cell>
          <cell r="L92" t="str">
            <v>枚</v>
          </cell>
          <cell r="M92">
            <v>295</v>
          </cell>
          <cell r="N92" t="str">
            <v>　</v>
          </cell>
          <cell r="O92" t="str">
            <v>　</v>
          </cell>
          <cell r="Q92" t="str">
            <v>Ｈ９</v>
          </cell>
        </row>
        <row r="93">
          <cell r="F93">
            <v>22113028</v>
          </cell>
          <cell r="G93" t="str">
            <v>材料費</v>
          </cell>
          <cell r="H93" t="str">
            <v>建）測量</v>
          </cell>
          <cell r="I93" t="str">
            <v>製図・写真</v>
          </cell>
          <cell r="J93" t="str">
            <v>リスフィルム</v>
          </cell>
          <cell r="K93" t="str">
            <v>VD-100四六</v>
          </cell>
          <cell r="L93" t="str">
            <v>枚</v>
          </cell>
          <cell r="M93">
            <v>2198</v>
          </cell>
          <cell r="N93" t="str">
            <v>　</v>
          </cell>
          <cell r="O93" t="str">
            <v>　</v>
          </cell>
          <cell r="Q93" t="str">
            <v>Ｈ９</v>
          </cell>
        </row>
        <row r="94">
          <cell r="F94">
            <v>22113030</v>
          </cell>
          <cell r="G94" t="str">
            <v>材料費</v>
          </cell>
          <cell r="H94" t="str">
            <v>建）測量</v>
          </cell>
          <cell r="I94" t="str">
            <v>製図・写真</v>
          </cell>
          <cell r="J94" t="str">
            <v>写真植字</v>
          </cell>
          <cell r="K94" t="str">
            <v>20級字大4mm</v>
          </cell>
          <cell r="L94" t="str">
            <v>字</v>
          </cell>
          <cell r="M94">
            <v>2</v>
          </cell>
          <cell r="N94" t="str">
            <v>　</v>
          </cell>
          <cell r="O94" t="str">
            <v>　</v>
          </cell>
          <cell r="Q94" t="str">
            <v>Ｈ９</v>
          </cell>
        </row>
        <row r="95">
          <cell r="F95">
            <v>22113032</v>
          </cell>
          <cell r="G95" t="str">
            <v>材料費</v>
          </cell>
          <cell r="H95" t="str">
            <v>建）測量</v>
          </cell>
          <cell r="I95" t="str">
            <v>製図・写真</v>
          </cell>
          <cell r="J95" t="str">
            <v>陽画感光紙</v>
          </cell>
          <cell r="K95" t="str">
            <v>80×110cm</v>
          </cell>
          <cell r="L95" t="str">
            <v>枚</v>
          </cell>
          <cell r="M95">
            <v>69</v>
          </cell>
          <cell r="N95" t="str">
            <v>　</v>
          </cell>
          <cell r="O95" t="str">
            <v>　</v>
          </cell>
          <cell r="Q95" t="str">
            <v>Ｈ９</v>
          </cell>
        </row>
        <row r="96">
          <cell r="F96">
            <v>22113034</v>
          </cell>
          <cell r="G96" t="str">
            <v>材料費</v>
          </cell>
          <cell r="H96" t="str">
            <v>建）測量</v>
          </cell>
          <cell r="I96" t="str">
            <v>その他</v>
          </cell>
          <cell r="J96" t="str">
            <v>コンタクトフィルム</v>
          </cell>
          <cell r="K96" t="str">
            <v>CFM-4　B4</v>
          </cell>
          <cell r="L96" t="str">
            <v>枚</v>
          </cell>
          <cell r="M96">
            <v>234</v>
          </cell>
          <cell r="N96" t="str">
            <v>　</v>
          </cell>
          <cell r="O96" t="str">
            <v>　</v>
          </cell>
          <cell r="Q96" t="str">
            <v>Ｈ８</v>
          </cell>
        </row>
        <row r="97">
          <cell r="F97">
            <v>22113036</v>
          </cell>
          <cell r="G97" t="str">
            <v>材料費</v>
          </cell>
          <cell r="H97" t="str">
            <v>建）測量</v>
          </cell>
          <cell r="I97" t="str">
            <v>その他</v>
          </cell>
          <cell r="J97" t="str">
            <v>コンタクトフィルム</v>
          </cell>
          <cell r="K97" t="str">
            <v>CFM-7　四六</v>
          </cell>
          <cell r="L97" t="str">
            <v>枚</v>
          </cell>
          <cell r="M97">
            <v>2134</v>
          </cell>
          <cell r="N97" t="str">
            <v>　</v>
          </cell>
          <cell r="O97" t="str">
            <v>　</v>
          </cell>
          <cell r="Q97" t="str">
            <v>Ｈ８</v>
          </cell>
        </row>
        <row r="98">
          <cell r="F98">
            <v>22113038</v>
          </cell>
          <cell r="G98" t="str">
            <v>材料費</v>
          </cell>
          <cell r="H98" t="str">
            <v>建）測量</v>
          </cell>
          <cell r="I98" t="str">
            <v>その他</v>
          </cell>
          <cell r="J98" t="str">
            <v>コンタクトフィルム</v>
          </cell>
          <cell r="K98" t="str">
            <v>PDM-4　四六</v>
          </cell>
          <cell r="L98" t="str">
            <v>枚</v>
          </cell>
          <cell r="M98">
            <v>2157</v>
          </cell>
          <cell r="N98" t="str">
            <v>　</v>
          </cell>
          <cell r="O98" t="str">
            <v>　</v>
          </cell>
          <cell r="Q98" t="str">
            <v>Ｈ８</v>
          </cell>
        </row>
        <row r="99">
          <cell r="F99">
            <v>22113040</v>
          </cell>
          <cell r="G99" t="str">
            <v>材料費</v>
          </cell>
          <cell r="H99" t="str">
            <v>建）測量</v>
          </cell>
          <cell r="I99" t="str">
            <v>その他</v>
          </cell>
          <cell r="J99" t="str">
            <v>ラミネート加工</v>
          </cell>
          <cell r="K99" t="str">
            <v>幅80cm</v>
          </cell>
          <cell r="L99" t="str">
            <v>ｍ</v>
          </cell>
          <cell r="M99">
            <v>6000</v>
          </cell>
          <cell r="N99" t="str">
            <v>　</v>
          </cell>
          <cell r="O99" t="str">
            <v>　</v>
          </cell>
          <cell r="Q99" t="str">
            <v>Ｈ９</v>
          </cell>
        </row>
        <row r="100">
          <cell r="F100">
            <v>22116002</v>
          </cell>
          <cell r="G100" t="str">
            <v>材料費</v>
          </cell>
          <cell r="H100" t="str">
            <v>建）測量</v>
          </cell>
          <cell r="I100" t="str">
            <v>製図・写真</v>
          </cell>
          <cell r="J100" t="str">
            <v>航空写真フィルム</v>
          </cell>
          <cell r="K100" t="str">
            <v>24×600,200ftｶﾗｰ</v>
          </cell>
          <cell r="L100" t="str">
            <v>本</v>
          </cell>
          <cell r="M100">
            <v>191900</v>
          </cell>
          <cell r="N100" t="str">
            <v>　</v>
          </cell>
          <cell r="O100" t="str">
            <v>　</v>
          </cell>
          <cell r="Q100" t="str">
            <v>Ｈ９</v>
          </cell>
        </row>
        <row r="101">
          <cell r="F101">
            <v>22116004</v>
          </cell>
          <cell r="G101" t="str">
            <v>材料費</v>
          </cell>
          <cell r="H101" t="str">
            <v>建）測量</v>
          </cell>
          <cell r="I101" t="str">
            <v>製図・写真</v>
          </cell>
          <cell r="J101" t="str">
            <v>普通フィルム</v>
          </cell>
          <cell r="K101" t="str">
            <v>35mm,36枚撮ﾓﾉｸﾛ</v>
          </cell>
          <cell r="L101" t="str">
            <v>本</v>
          </cell>
          <cell r="M101">
            <v>365</v>
          </cell>
          <cell r="N101" t="str">
            <v>　</v>
          </cell>
          <cell r="O101" t="str">
            <v>　</v>
          </cell>
          <cell r="Q101" t="str">
            <v>Ｈ９</v>
          </cell>
        </row>
        <row r="102">
          <cell r="F102">
            <v>22116006</v>
          </cell>
          <cell r="G102" t="str">
            <v>材料費</v>
          </cell>
          <cell r="H102" t="str">
            <v>建）測量</v>
          </cell>
          <cell r="I102" t="str">
            <v>製図・写真</v>
          </cell>
          <cell r="J102" t="str">
            <v>普通フィルム</v>
          </cell>
          <cell r="K102" t="str">
            <v>35mm,36枚撮ｶﾗｰ</v>
          </cell>
          <cell r="L102" t="str">
            <v>本</v>
          </cell>
          <cell r="M102">
            <v>580</v>
          </cell>
          <cell r="N102" t="str">
            <v>　</v>
          </cell>
          <cell r="O102" t="str">
            <v>　</v>
          </cell>
          <cell r="Q102" t="str">
            <v>Ｈ９</v>
          </cell>
        </row>
        <row r="103">
          <cell r="F103">
            <v>22116008</v>
          </cell>
          <cell r="G103" t="str">
            <v>材料費</v>
          </cell>
          <cell r="H103" t="str">
            <v>建）測量</v>
          </cell>
          <cell r="I103" t="str">
            <v>製図・写真</v>
          </cell>
          <cell r="J103" t="str">
            <v>天竺布</v>
          </cell>
          <cell r="K103" t="str">
            <v>白</v>
          </cell>
          <cell r="L103" t="str">
            <v>ｍ</v>
          </cell>
          <cell r="M103">
            <v>550</v>
          </cell>
          <cell r="N103" t="str">
            <v>　</v>
          </cell>
          <cell r="O103" t="str">
            <v>　</v>
          </cell>
          <cell r="Q103" t="str">
            <v>Ｈ９</v>
          </cell>
        </row>
        <row r="104">
          <cell r="F104">
            <v>22116010</v>
          </cell>
          <cell r="G104" t="str">
            <v>材料費</v>
          </cell>
          <cell r="H104" t="str">
            <v>建）測量</v>
          </cell>
          <cell r="I104" t="str">
            <v>製図・写真</v>
          </cell>
          <cell r="J104" t="str">
            <v>航空フィルム</v>
          </cell>
          <cell r="K104" t="str">
            <v>24×760,ﾓﾉｸﾛ</v>
          </cell>
          <cell r="L104" t="str">
            <v>本</v>
          </cell>
          <cell r="M104">
            <v>65200</v>
          </cell>
          <cell r="N104" t="str">
            <v>　</v>
          </cell>
          <cell r="O104" t="str">
            <v>　</v>
          </cell>
          <cell r="Q104" t="str">
            <v>Ｈ９</v>
          </cell>
        </row>
        <row r="105">
          <cell r="F105">
            <v>22116012</v>
          </cell>
          <cell r="G105" t="str">
            <v>材料費</v>
          </cell>
          <cell r="H105" t="str">
            <v>建）測量</v>
          </cell>
          <cell r="I105" t="str">
            <v>製図・写真</v>
          </cell>
          <cell r="J105" t="str">
            <v>マイクロフィルム</v>
          </cell>
          <cell r="K105" t="str">
            <v>35mm</v>
          </cell>
          <cell r="L105" t="str">
            <v>コマ</v>
          </cell>
          <cell r="M105">
            <v>7</v>
          </cell>
          <cell r="N105" t="str">
            <v>　</v>
          </cell>
          <cell r="O105" t="str">
            <v>　</v>
          </cell>
          <cell r="Q105" t="str">
            <v>Ｈ９</v>
          </cell>
        </row>
        <row r="106">
          <cell r="F106">
            <v>22116014</v>
          </cell>
          <cell r="G106" t="str">
            <v>材料費</v>
          </cell>
          <cell r="H106" t="str">
            <v>建）測量</v>
          </cell>
          <cell r="I106" t="str">
            <v>製図・写真</v>
          </cell>
          <cell r="J106" t="str">
            <v>複写ネガフィルム</v>
          </cell>
          <cell r="K106" t="str">
            <v>8×10ｲﾝﾁ</v>
          </cell>
          <cell r="L106" t="str">
            <v>枚</v>
          </cell>
          <cell r="M106">
            <v>1134</v>
          </cell>
          <cell r="N106" t="str">
            <v>　</v>
          </cell>
          <cell r="O106" t="str">
            <v>　</v>
          </cell>
          <cell r="Q106" t="str">
            <v>Ｈ９</v>
          </cell>
        </row>
        <row r="107">
          <cell r="F107">
            <v>22116016</v>
          </cell>
          <cell r="G107" t="str">
            <v>材料費</v>
          </cell>
          <cell r="H107" t="str">
            <v>建）測量</v>
          </cell>
          <cell r="I107" t="str">
            <v>製図・写真</v>
          </cell>
          <cell r="J107" t="str">
            <v>密着用印画紙(ﾓﾉｸﾛ)</v>
          </cell>
          <cell r="K107" t="str">
            <v>24×26cm</v>
          </cell>
          <cell r="L107" t="str">
            <v>枚</v>
          </cell>
          <cell r="M107">
            <v>66</v>
          </cell>
          <cell r="N107" t="str">
            <v>　</v>
          </cell>
          <cell r="O107" t="str">
            <v>　</v>
          </cell>
          <cell r="Q107" t="str">
            <v>Ｈ９</v>
          </cell>
        </row>
        <row r="108">
          <cell r="F108">
            <v>22116018</v>
          </cell>
          <cell r="G108" t="str">
            <v>材料費</v>
          </cell>
          <cell r="H108" t="str">
            <v>建）測量</v>
          </cell>
          <cell r="I108" t="str">
            <v>製図・写真</v>
          </cell>
          <cell r="J108" t="str">
            <v>引伸用印画紙(ﾓﾉｸﾛ)</v>
          </cell>
          <cell r="K108" t="str">
            <v>50×51cm2倍</v>
          </cell>
          <cell r="L108" t="str">
            <v>枚</v>
          </cell>
          <cell r="M108">
            <v>275</v>
          </cell>
          <cell r="N108" t="str">
            <v>　</v>
          </cell>
          <cell r="O108" t="str">
            <v>　</v>
          </cell>
          <cell r="Q108" t="str">
            <v>Ｈ９</v>
          </cell>
        </row>
        <row r="109">
          <cell r="F109">
            <v>22116020</v>
          </cell>
          <cell r="G109" t="str">
            <v>材料費</v>
          </cell>
          <cell r="H109" t="str">
            <v>建）測量</v>
          </cell>
          <cell r="I109" t="str">
            <v>製図・写真</v>
          </cell>
          <cell r="J109" t="str">
            <v>引伸用印画紙(ﾓﾉｸﾛ)</v>
          </cell>
          <cell r="K109" t="str">
            <v>75×75cm3倍</v>
          </cell>
          <cell r="L109" t="str">
            <v>枚</v>
          </cell>
          <cell r="M109">
            <v>1000</v>
          </cell>
          <cell r="N109" t="str">
            <v>　</v>
          </cell>
          <cell r="O109" t="str">
            <v>　</v>
          </cell>
          <cell r="Q109" t="str">
            <v>Ｈ９</v>
          </cell>
        </row>
        <row r="110">
          <cell r="F110">
            <v>22116022</v>
          </cell>
          <cell r="G110" t="str">
            <v>材料費</v>
          </cell>
          <cell r="H110" t="str">
            <v>建）測量</v>
          </cell>
          <cell r="I110" t="str">
            <v>製図・写真</v>
          </cell>
          <cell r="J110" t="str">
            <v>引伸用印画紙(ﾓﾉｸﾛ)</v>
          </cell>
          <cell r="K110" t="str">
            <v>110×100cm4倍</v>
          </cell>
          <cell r="L110" t="str">
            <v>枚</v>
          </cell>
          <cell r="M110">
            <v>1200</v>
          </cell>
          <cell r="N110" t="str">
            <v>　</v>
          </cell>
          <cell r="O110" t="str">
            <v>　</v>
          </cell>
          <cell r="Q110" t="str">
            <v>Ｈ９</v>
          </cell>
        </row>
        <row r="111">
          <cell r="F111">
            <v>22116024</v>
          </cell>
          <cell r="G111" t="str">
            <v>材料費</v>
          </cell>
          <cell r="H111" t="str">
            <v>建）測量</v>
          </cell>
          <cell r="I111" t="str">
            <v>製図・写真</v>
          </cell>
          <cell r="J111" t="str">
            <v>引伸用印画紙(ﾓﾉｸﾛ)</v>
          </cell>
          <cell r="K111" t="str">
            <v>15×15cm部分伸</v>
          </cell>
          <cell r="L111" t="str">
            <v>枚</v>
          </cell>
          <cell r="M111">
            <v>36</v>
          </cell>
          <cell r="N111" t="str">
            <v>　</v>
          </cell>
          <cell r="O111" t="str">
            <v>　</v>
          </cell>
          <cell r="Q111" t="str">
            <v>Ｈ９</v>
          </cell>
        </row>
        <row r="112">
          <cell r="F112">
            <v>22116026</v>
          </cell>
          <cell r="G112" t="str">
            <v>材料費</v>
          </cell>
          <cell r="H112" t="str">
            <v>建）測量</v>
          </cell>
          <cell r="I112" t="str">
            <v>製図・写真</v>
          </cell>
          <cell r="J112" t="str">
            <v>引伸用印刷紙(ﾓﾉｸﾛ)</v>
          </cell>
          <cell r="K112" t="str">
            <v>80×110cm</v>
          </cell>
          <cell r="L112" t="str">
            <v>枚</v>
          </cell>
          <cell r="M112">
            <v>1660</v>
          </cell>
          <cell r="N112" t="str">
            <v>　</v>
          </cell>
          <cell r="O112" t="str">
            <v>　</v>
          </cell>
          <cell r="Q112" t="str">
            <v>Ｈ８</v>
          </cell>
        </row>
        <row r="113">
          <cell r="F113">
            <v>22116028</v>
          </cell>
          <cell r="G113" t="str">
            <v>材料費</v>
          </cell>
          <cell r="H113" t="str">
            <v>建）測量</v>
          </cell>
          <cell r="I113" t="str">
            <v>製図・写真</v>
          </cell>
          <cell r="J113" t="str">
            <v>密着用印画紙(ｶﾗｰ)</v>
          </cell>
          <cell r="K113" t="str">
            <v>24×26cm</v>
          </cell>
          <cell r="L113" t="str">
            <v>枚</v>
          </cell>
          <cell r="M113">
            <v>150</v>
          </cell>
          <cell r="N113" t="str">
            <v>　</v>
          </cell>
          <cell r="O113" t="str">
            <v>　</v>
          </cell>
          <cell r="Q113" t="str">
            <v>Ｈ９</v>
          </cell>
        </row>
        <row r="114">
          <cell r="F114">
            <v>22116030</v>
          </cell>
          <cell r="G114" t="str">
            <v>材料費</v>
          </cell>
          <cell r="H114" t="str">
            <v>建）測量</v>
          </cell>
          <cell r="I114" t="str">
            <v>製図・写真</v>
          </cell>
          <cell r="J114" t="str">
            <v>引伸用印画紙(ｶﾗｰ)</v>
          </cell>
          <cell r="K114" t="str">
            <v>50×51cm2倍</v>
          </cell>
          <cell r="L114" t="str">
            <v>枚</v>
          </cell>
          <cell r="M114">
            <v>1200</v>
          </cell>
          <cell r="N114" t="str">
            <v>　</v>
          </cell>
          <cell r="O114" t="str">
            <v>　</v>
          </cell>
          <cell r="Q114" t="str">
            <v>Ｈ９</v>
          </cell>
        </row>
        <row r="115">
          <cell r="F115">
            <v>22116032</v>
          </cell>
          <cell r="G115" t="str">
            <v>材料費</v>
          </cell>
          <cell r="H115" t="str">
            <v>建）測量</v>
          </cell>
          <cell r="I115" t="str">
            <v>製図・写真</v>
          </cell>
          <cell r="J115" t="str">
            <v>引伸用印画紙(ｶﾗｰ)</v>
          </cell>
          <cell r="K115" t="str">
            <v>75×75cm3倍</v>
          </cell>
          <cell r="L115" t="str">
            <v>枚</v>
          </cell>
          <cell r="M115">
            <v>2025</v>
          </cell>
          <cell r="N115" t="str">
            <v>　</v>
          </cell>
          <cell r="O115" t="str">
            <v>　</v>
          </cell>
          <cell r="Q115" t="str">
            <v>Ｈ９</v>
          </cell>
        </row>
        <row r="116">
          <cell r="F116">
            <v>22116034</v>
          </cell>
          <cell r="G116" t="str">
            <v>材料費</v>
          </cell>
          <cell r="H116" t="str">
            <v>建）測量</v>
          </cell>
          <cell r="I116" t="str">
            <v>製図・写真</v>
          </cell>
          <cell r="J116" t="str">
            <v>引伸用印画紙(ｶﾗｰ)</v>
          </cell>
          <cell r="K116" t="str">
            <v>110×100cm4倍</v>
          </cell>
          <cell r="L116" t="str">
            <v>枚</v>
          </cell>
          <cell r="M116">
            <v>3978</v>
          </cell>
          <cell r="N116" t="str">
            <v>　</v>
          </cell>
          <cell r="O116" t="str">
            <v>　</v>
          </cell>
          <cell r="Q116" t="str">
            <v>Ｈ９</v>
          </cell>
        </row>
        <row r="117">
          <cell r="F117">
            <v>22116036</v>
          </cell>
          <cell r="G117" t="str">
            <v>材料費</v>
          </cell>
          <cell r="H117" t="str">
            <v>建）測量</v>
          </cell>
          <cell r="I117" t="str">
            <v>製図・写真</v>
          </cell>
          <cell r="J117" t="str">
            <v>引伸用印画紙(ｶﾗｰ)</v>
          </cell>
          <cell r="K117" t="str">
            <v>50×60cm</v>
          </cell>
          <cell r="L117" t="str">
            <v>枚</v>
          </cell>
          <cell r="M117">
            <v>700</v>
          </cell>
          <cell r="N117" t="str">
            <v>　</v>
          </cell>
          <cell r="O117" t="str">
            <v>　</v>
          </cell>
          <cell r="Q117" t="str">
            <v>Ｈ８</v>
          </cell>
        </row>
        <row r="118">
          <cell r="F118">
            <v>22116038</v>
          </cell>
          <cell r="G118" t="str">
            <v>材料費</v>
          </cell>
          <cell r="H118" t="str">
            <v>建）測量</v>
          </cell>
          <cell r="I118" t="str">
            <v>製図・写真</v>
          </cell>
          <cell r="J118" t="str">
            <v>地上写真用印画紙</v>
          </cell>
          <cell r="K118" t="str">
            <v>6×8cm(ﾓﾉｸﾛ)</v>
          </cell>
          <cell r="L118" t="str">
            <v>枚</v>
          </cell>
          <cell r="M118">
            <v>5</v>
          </cell>
          <cell r="N118" t="str">
            <v>　</v>
          </cell>
          <cell r="O118" t="str">
            <v>　</v>
          </cell>
          <cell r="Q118" t="str">
            <v>Ｈ８</v>
          </cell>
        </row>
        <row r="119">
          <cell r="F119">
            <v>22116040</v>
          </cell>
          <cell r="G119" t="str">
            <v>材料費</v>
          </cell>
          <cell r="H119" t="str">
            <v>建）測量</v>
          </cell>
          <cell r="I119" t="str">
            <v>製図・写真</v>
          </cell>
          <cell r="J119" t="str">
            <v>密着用ポジフィルム</v>
          </cell>
          <cell r="K119" t="str">
            <v>24×26cm</v>
          </cell>
          <cell r="L119" t="str">
            <v>枚</v>
          </cell>
          <cell r="M119">
            <v>830</v>
          </cell>
          <cell r="N119" t="str">
            <v>　</v>
          </cell>
          <cell r="O119" t="str">
            <v>　</v>
          </cell>
          <cell r="Q119" t="str">
            <v>Ｈ９</v>
          </cell>
        </row>
        <row r="120">
          <cell r="F120">
            <v>22126002</v>
          </cell>
          <cell r="G120" t="str">
            <v>材料費</v>
          </cell>
          <cell r="H120" t="str">
            <v>建）測量</v>
          </cell>
          <cell r="I120" t="str">
            <v>その他</v>
          </cell>
          <cell r="J120" t="str">
            <v>航空用ガソリン</v>
          </cell>
          <cell r="K120" t="str">
            <v xml:space="preserve"> </v>
          </cell>
          <cell r="L120" t="str">
            <v>㍑</v>
          </cell>
          <cell r="M120">
            <v>197</v>
          </cell>
          <cell r="N120" t="str">
            <v>　</v>
          </cell>
          <cell r="O120" t="str">
            <v>　</v>
          </cell>
          <cell r="Q120" t="str">
            <v>Ｈ９</v>
          </cell>
        </row>
        <row r="121">
          <cell r="F121">
            <v>22126004</v>
          </cell>
          <cell r="G121" t="str">
            <v>材料費</v>
          </cell>
          <cell r="H121" t="str">
            <v>建）測量</v>
          </cell>
          <cell r="I121" t="str">
            <v>その他</v>
          </cell>
          <cell r="J121" t="str">
            <v>航空用オイル</v>
          </cell>
          <cell r="K121" t="str">
            <v xml:space="preserve"> </v>
          </cell>
          <cell r="L121" t="str">
            <v>㍑</v>
          </cell>
          <cell r="M121">
            <v>1030</v>
          </cell>
          <cell r="N121" t="str">
            <v>　</v>
          </cell>
          <cell r="O121" t="str">
            <v>　</v>
          </cell>
          <cell r="Q121" t="str">
            <v>Ｈ９</v>
          </cell>
        </row>
        <row r="122">
          <cell r="F122">
            <v>22126006</v>
          </cell>
          <cell r="G122" t="str">
            <v>材料費</v>
          </cell>
          <cell r="H122" t="str">
            <v>建）測量</v>
          </cell>
          <cell r="I122" t="str">
            <v>その他</v>
          </cell>
          <cell r="J122" t="str">
            <v>ガソリン</v>
          </cell>
          <cell r="K122" t="str">
            <v>レギュラー</v>
          </cell>
          <cell r="L122" t="str">
            <v>㍑</v>
          </cell>
          <cell r="M122">
            <v>100</v>
          </cell>
          <cell r="N122" t="str">
            <v>　</v>
          </cell>
          <cell r="O122" t="str">
            <v>　</v>
          </cell>
          <cell r="Q122" t="str">
            <v>Ｈ９</v>
          </cell>
        </row>
        <row r="123">
          <cell r="F123">
            <v>22126008</v>
          </cell>
          <cell r="G123" t="str">
            <v>材料費</v>
          </cell>
          <cell r="H123" t="str">
            <v>建）測量</v>
          </cell>
          <cell r="I123" t="str">
            <v>その他</v>
          </cell>
          <cell r="J123" t="str">
            <v>重油</v>
          </cell>
          <cell r="K123" t="str">
            <v>Ａ重油</v>
          </cell>
          <cell r="L123" t="str">
            <v>㍑</v>
          </cell>
          <cell r="M123">
            <v>33</v>
          </cell>
          <cell r="N123" t="str">
            <v>　</v>
          </cell>
          <cell r="O123" t="str">
            <v>　</v>
          </cell>
          <cell r="Q123" t="str">
            <v>Ｈ９</v>
          </cell>
        </row>
        <row r="124">
          <cell r="F124">
            <v>22128002</v>
          </cell>
          <cell r="G124" t="str">
            <v>材料費</v>
          </cell>
          <cell r="H124" t="str">
            <v>建）測量</v>
          </cell>
          <cell r="I124" t="str">
            <v>その他</v>
          </cell>
          <cell r="J124" t="str">
            <v>飛行場着陸料</v>
          </cell>
          <cell r="K124" t="str">
            <v>単発機（二種航空）</v>
          </cell>
          <cell r="L124" t="str">
            <v>回</v>
          </cell>
          <cell r="M124">
            <v>700</v>
          </cell>
          <cell r="N124" t="str">
            <v>　</v>
          </cell>
          <cell r="O124" t="str">
            <v>　</v>
          </cell>
          <cell r="Q124" t="str">
            <v>Ｈ９</v>
          </cell>
        </row>
        <row r="125">
          <cell r="F125">
            <v>22128004</v>
          </cell>
          <cell r="G125" t="str">
            <v>材料費</v>
          </cell>
          <cell r="H125" t="str">
            <v>建）測量</v>
          </cell>
          <cell r="I125" t="str">
            <v>その他</v>
          </cell>
          <cell r="J125" t="str">
            <v>飛行場着陸料</v>
          </cell>
          <cell r="K125" t="str">
            <v>双発機（二種航空）</v>
          </cell>
          <cell r="L125" t="str">
            <v>回</v>
          </cell>
          <cell r="M125">
            <v>700</v>
          </cell>
          <cell r="N125" t="str">
            <v>　</v>
          </cell>
          <cell r="O125" t="str">
            <v>　</v>
          </cell>
          <cell r="Q125" t="str">
            <v>Ｈ９</v>
          </cell>
        </row>
        <row r="126">
          <cell r="F126">
            <v>22128006</v>
          </cell>
          <cell r="G126" t="str">
            <v>材料費</v>
          </cell>
          <cell r="H126" t="str">
            <v>建）測量</v>
          </cell>
          <cell r="I126" t="str">
            <v>その他</v>
          </cell>
          <cell r="J126" t="str">
            <v>飛行場停留格納料</v>
          </cell>
          <cell r="K126" t="str">
            <v>単発機（二種航空）</v>
          </cell>
          <cell r="L126" t="str">
            <v>日</v>
          </cell>
          <cell r="M126">
            <v>810</v>
          </cell>
          <cell r="N126" t="str">
            <v>　</v>
          </cell>
          <cell r="O126" t="str">
            <v>　</v>
          </cell>
          <cell r="Q126" t="str">
            <v>Ｈ９</v>
          </cell>
        </row>
        <row r="127">
          <cell r="F127">
            <v>22128008</v>
          </cell>
          <cell r="G127" t="str">
            <v>材料費</v>
          </cell>
          <cell r="H127" t="str">
            <v>建）測量</v>
          </cell>
          <cell r="I127" t="str">
            <v>その他</v>
          </cell>
          <cell r="J127" t="str">
            <v>飛行場停留格納料</v>
          </cell>
          <cell r="K127" t="str">
            <v>双発機（二種航空）</v>
          </cell>
          <cell r="L127" t="str">
            <v>日</v>
          </cell>
          <cell r="M127">
            <v>1620</v>
          </cell>
          <cell r="N127" t="str">
            <v>　</v>
          </cell>
          <cell r="O127" t="str">
            <v>　</v>
          </cell>
          <cell r="Q127" t="str">
            <v>Ｈ９</v>
          </cell>
        </row>
        <row r="128">
          <cell r="F128">
            <v>22129002</v>
          </cell>
          <cell r="G128" t="str">
            <v>材料費</v>
          </cell>
          <cell r="H128" t="str">
            <v>建）測量</v>
          </cell>
          <cell r="I128" t="str">
            <v>その他</v>
          </cell>
          <cell r="J128" t="str">
            <v>地形図</v>
          </cell>
          <cell r="K128" t="str">
            <v>1/50,000</v>
          </cell>
          <cell r="L128" t="str">
            <v>枚</v>
          </cell>
          <cell r="M128">
            <v>282</v>
          </cell>
          <cell r="N128" t="str">
            <v>　</v>
          </cell>
          <cell r="O128" t="str">
            <v>　</v>
          </cell>
          <cell r="Q128" t="str">
            <v>Ｈ９</v>
          </cell>
        </row>
        <row r="129">
          <cell r="F129">
            <v>22129004</v>
          </cell>
          <cell r="G129" t="str">
            <v>材料費</v>
          </cell>
          <cell r="H129" t="str">
            <v>建）測量</v>
          </cell>
          <cell r="I129" t="str">
            <v>その他</v>
          </cell>
          <cell r="J129" t="str">
            <v>地形図</v>
          </cell>
          <cell r="K129" t="str">
            <v>1/25,000</v>
          </cell>
          <cell r="L129" t="str">
            <v>枚</v>
          </cell>
          <cell r="M129">
            <v>262</v>
          </cell>
          <cell r="N129" t="str">
            <v>　</v>
          </cell>
          <cell r="O129" t="str">
            <v>　</v>
          </cell>
          <cell r="Q129" t="str">
            <v>Ｈ９</v>
          </cell>
        </row>
        <row r="130">
          <cell r="F130">
            <v>22810005</v>
          </cell>
          <cell r="G130" t="str">
            <v>材料費</v>
          </cell>
          <cell r="H130" t="str">
            <v>Ｐ）測量</v>
          </cell>
          <cell r="I130" t="str">
            <v>造標・埋標</v>
          </cell>
          <cell r="J130" t="str">
            <v>測量鋲</v>
          </cell>
          <cell r="K130" t="str">
            <v>ﾎﾟｲﾝﾄ表示用ﾈｲﾙ</v>
          </cell>
          <cell r="L130" t="str">
            <v>個</v>
          </cell>
          <cell r="M130">
            <v>40</v>
          </cell>
          <cell r="N130" t="str">
            <v>　</v>
          </cell>
          <cell r="O130" t="str">
            <v>　</v>
          </cell>
          <cell r="Q130" t="str">
            <v>Ｈ４</v>
          </cell>
        </row>
        <row r="131">
          <cell r="F131">
            <v>22810010</v>
          </cell>
          <cell r="G131" t="str">
            <v>材料費</v>
          </cell>
          <cell r="H131" t="str">
            <v>Ｐ）測量</v>
          </cell>
          <cell r="I131" t="str">
            <v>木材杭</v>
          </cell>
          <cell r="J131" t="str">
            <v>捨対標板</v>
          </cell>
          <cell r="K131" t="str">
            <v>0.5×30×30(ｳﾚﾀﾝ)</v>
          </cell>
          <cell r="L131" t="str">
            <v>枚</v>
          </cell>
          <cell r="M131">
            <v>100</v>
          </cell>
          <cell r="N131" t="str">
            <v>　</v>
          </cell>
          <cell r="O131" t="str">
            <v>　</v>
          </cell>
          <cell r="P131" t="str">
            <v>井上MTP</v>
          </cell>
          <cell r="Q131" t="str">
            <v>Ｈ１</v>
          </cell>
        </row>
        <row r="132">
          <cell r="F132">
            <v>22810015</v>
          </cell>
          <cell r="G132" t="str">
            <v>材料費</v>
          </cell>
          <cell r="H132" t="str">
            <v>Ｐ）測量</v>
          </cell>
          <cell r="I132" t="str">
            <v>造標・埋標</v>
          </cell>
          <cell r="J132" t="str">
            <v>土管</v>
          </cell>
          <cell r="K132" t="str">
            <v>1.9×15×66</v>
          </cell>
          <cell r="L132" t="str">
            <v>本</v>
          </cell>
          <cell r="M132">
            <v>1326</v>
          </cell>
          <cell r="N132" t="str">
            <v>　</v>
          </cell>
          <cell r="O132" t="str">
            <v>　</v>
          </cell>
          <cell r="P132" t="str">
            <v>基準点測量</v>
          </cell>
          <cell r="Q132" t="str">
            <v>Ｈ５</v>
          </cell>
        </row>
        <row r="133">
          <cell r="F133">
            <v>22813003</v>
          </cell>
          <cell r="G133" t="str">
            <v>材料費</v>
          </cell>
          <cell r="H133" t="str">
            <v>Ｐ）測量</v>
          </cell>
          <cell r="I133" t="str">
            <v>製図・写真</v>
          </cell>
          <cell r="J133" t="str">
            <v>ポリエステルシート</v>
          </cell>
          <cell r="K133" t="str">
            <v>0.4×20m＃150両面</v>
          </cell>
          <cell r="L133" t="str">
            <v>本</v>
          </cell>
          <cell r="M133">
            <v>3800</v>
          </cell>
          <cell r="N133" t="str">
            <v>　</v>
          </cell>
          <cell r="O133" t="str">
            <v>　</v>
          </cell>
          <cell r="P133" t="str">
            <v>ユニパー</v>
          </cell>
          <cell r="Q133" t="str">
            <v>Ｈ３</v>
          </cell>
        </row>
        <row r="134">
          <cell r="F134">
            <v>22813006</v>
          </cell>
          <cell r="G134" t="str">
            <v>材料費</v>
          </cell>
          <cell r="H134" t="str">
            <v>Ｐ）測量</v>
          </cell>
          <cell r="I134" t="str">
            <v>製図・写真</v>
          </cell>
          <cell r="J134" t="str">
            <v>ポリエステルシート</v>
          </cell>
          <cell r="K134" t="str">
            <v>Ａ１版＃150両面</v>
          </cell>
          <cell r="L134" t="str">
            <v>枚</v>
          </cell>
          <cell r="M134">
            <v>220</v>
          </cell>
          <cell r="N134" t="str">
            <v>　</v>
          </cell>
          <cell r="O134" t="str">
            <v>　</v>
          </cell>
          <cell r="P134" t="str">
            <v>ユニパー</v>
          </cell>
          <cell r="Q134" t="str">
            <v>Ｈ３</v>
          </cell>
        </row>
        <row r="135">
          <cell r="F135">
            <v>22813009</v>
          </cell>
          <cell r="G135" t="str">
            <v>材料費</v>
          </cell>
          <cell r="H135" t="str">
            <v>Ｐ）測量</v>
          </cell>
          <cell r="I135" t="str">
            <v>製図・写真</v>
          </cell>
          <cell r="J135" t="str">
            <v>ポリエステルシート</v>
          </cell>
          <cell r="K135" t="str">
            <v>0.9×20m＃200片面</v>
          </cell>
          <cell r="L135" t="str">
            <v>本</v>
          </cell>
          <cell r="M135">
            <v>10400</v>
          </cell>
          <cell r="N135" t="str">
            <v>　</v>
          </cell>
          <cell r="O135" t="str">
            <v>　</v>
          </cell>
          <cell r="P135" t="str">
            <v>ダイヤマット</v>
          </cell>
          <cell r="Q135" t="str">
            <v>Ｈ３</v>
          </cell>
        </row>
        <row r="136">
          <cell r="F136">
            <v>22813012</v>
          </cell>
          <cell r="G136" t="str">
            <v>材料費</v>
          </cell>
          <cell r="H136" t="str">
            <v>Ｐ）測量</v>
          </cell>
          <cell r="I136" t="str">
            <v>製図・写真</v>
          </cell>
          <cell r="J136" t="str">
            <v>ポリエステルシート</v>
          </cell>
          <cell r="K136" t="str">
            <v>0.45×20m＃300片面</v>
          </cell>
          <cell r="L136" t="str">
            <v>本</v>
          </cell>
          <cell r="M136">
            <v>7500</v>
          </cell>
          <cell r="N136" t="str">
            <v>　</v>
          </cell>
          <cell r="O136" t="str">
            <v>　</v>
          </cell>
          <cell r="Q136" t="str">
            <v>Ｈ３</v>
          </cell>
        </row>
        <row r="137">
          <cell r="F137">
            <v>22813015</v>
          </cell>
          <cell r="G137" t="str">
            <v>材料費</v>
          </cell>
          <cell r="H137" t="str">
            <v>Ｐ）測量</v>
          </cell>
          <cell r="I137" t="str">
            <v>製図・写真</v>
          </cell>
          <cell r="J137" t="str">
            <v>ポリエステルシート</v>
          </cell>
          <cell r="K137" t="str">
            <v>0.66×20m＃300片面</v>
          </cell>
          <cell r="L137" t="str">
            <v>本</v>
          </cell>
          <cell r="M137">
            <v>11100</v>
          </cell>
          <cell r="N137" t="str">
            <v>　</v>
          </cell>
          <cell r="O137" t="str">
            <v>　</v>
          </cell>
          <cell r="Q137" t="str">
            <v>Ｈ３</v>
          </cell>
        </row>
        <row r="138">
          <cell r="F138">
            <v>22813018</v>
          </cell>
          <cell r="G138" t="str">
            <v>材料費</v>
          </cell>
          <cell r="H138" t="str">
            <v>Ｐ）測量</v>
          </cell>
          <cell r="I138" t="str">
            <v>製図・写真</v>
          </cell>
          <cell r="J138" t="str">
            <v>ポリエステルシート</v>
          </cell>
          <cell r="K138" t="str">
            <v>0.9×20m＃300両面</v>
          </cell>
          <cell r="L138" t="str">
            <v>本</v>
          </cell>
          <cell r="M138">
            <v>16700</v>
          </cell>
          <cell r="N138" t="str">
            <v>　</v>
          </cell>
          <cell r="O138" t="str">
            <v>　</v>
          </cell>
          <cell r="Q138" t="str">
            <v>Ｈ３</v>
          </cell>
        </row>
        <row r="139">
          <cell r="F139">
            <v>22813021</v>
          </cell>
          <cell r="G139" t="str">
            <v>材料費</v>
          </cell>
          <cell r="H139" t="str">
            <v>Ｐ）測量</v>
          </cell>
          <cell r="I139" t="str">
            <v>製図・写真</v>
          </cell>
          <cell r="J139" t="str">
            <v>ポリエステルシート</v>
          </cell>
          <cell r="K139" t="str">
            <v>1.1×20m＃300片面</v>
          </cell>
          <cell r="L139" t="str">
            <v>本</v>
          </cell>
          <cell r="M139">
            <v>17300</v>
          </cell>
          <cell r="N139" t="str">
            <v>　</v>
          </cell>
          <cell r="O139" t="str">
            <v>　</v>
          </cell>
          <cell r="Q139" t="str">
            <v>Ｈ３</v>
          </cell>
        </row>
        <row r="140">
          <cell r="F140">
            <v>22813024</v>
          </cell>
          <cell r="G140" t="str">
            <v>材料費</v>
          </cell>
          <cell r="H140" t="str">
            <v>Ｐ）測量</v>
          </cell>
          <cell r="I140" t="str">
            <v>製図・写真</v>
          </cell>
          <cell r="J140" t="str">
            <v>ポリエステルシート</v>
          </cell>
          <cell r="K140" t="str">
            <v>1.2×20m＃300片面</v>
          </cell>
          <cell r="L140" t="str">
            <v>本</v>
          </cell>
          <cell r="M140">
            <v>19600</v>
          </cell>
          <cell r="N140" t="str">
            <v>　</v>
          </cell>
          <cell r="O140" t="str">
            <v>　</v>
          </cell>
          <cell r="Q140" t="str">
            <v>Ｈ３</v>
          </cell>
        </row>
        <row r="141">
          <cell r="F141">
            <v>22813027</v>
          </cell>
          <cell r="G141" t="str">
            <v>材料費</v>
          </cell>
          <cell r="H141" t="str">
            <v>Ｐ）測量</v>
          </cell>
          <cell r="I141" t="str">
            <v>製図・写真</v>
          </cell>
          <cell r="J141" t="str">
            <v>ポリエステルシート</v>
          </cell>
          <cell r="K141" t="str">
            <v>Ａ１版＃300片面</v>
          </cell>
          <cell r="L141" t="str">
            <v>枚</v>
          </cell>
          <cell r="M141">
            <v>420</v>
          </cell>
          <cell r="N141" t="str">
            <v>　</v>
          </cell>
          <cell r="O141" t="str">
            <v>　</v>
          </cell>
          <cell r="P141" t="str">
            <v>ダイヤマット</v>
          </cell>
          <cell r="Q141" t="str">
            <v>Ｈ３</v>
          </cell>
        </row>
        <row r="142">
          <cell r="F142">
            <v>22813030</v>
          </cell>
          <cell r="G142" t="str">
            <v>材料費</v>
          </cell>
          <cell r="H142" t="str">
            <v>Ｐ）測量</v>
          </cell>
          <cell r="I142" t="str">
            <v>製図・写真</v>
          </cell>
          <cell r="J142" t="str">
            <v>ポリエステルシート</v>
          </cell>
          <cell r="K142" t="str">
            <v>Ｂ２版＃300片面</v>
          </cell>
          <cell r="L142" t="str">
            <v>枚</v>
          </cell>
          <cell r="M142">
            <v>370</v>
          </cell>
          <cell r="N142" t="str">
            <v>　</v>
          </cell>
          <cell r="O142" t="str">
            <v>　</v>
          </cell>
          <cell r="P142" t="str">
            <v>ダイヤマット</v>
          </cell>
          <cell r="Q142" t="str">
            <v>Ｈ３</v>
          </cell>
        </row>
        <row r="143">
          <cell r="F143">
            <v>22813033</v>
          </cell>
          <cell r="G143" t="str">
            <v>材料費</v>
          </cell>
          <cell r="H143" t="str">
            <v>Ｐ）測量</v>
          </cell>
          <cell r="I143" t="str">
            <v>製図・写真</v>
          </cell>
          <cell r="J143" t="str">
            <v>ポリエステルシート</v>
          </cell>
          <cell r="K143" t="str">
            <v>0.9×20m＃400片面</v>
          </cell>
          <cell r="L143" t="str">
            <v>本</v>
          </cell>
          <cell r="M143">
            <v>19440</v>
          </cell>
          <cell r="N143" t="str">
            <v>　</v>
          </cell>
          <cell r="O143" t="str">
            <v>　</v>
          </cell>
          <cell r="Q143" t="str">
            <v>Ｈ３</v>
          </cell>
        </row>
        <row r="144">
          <cell r="F144">
            <v>22813036</v>
          </cell>
          <cell r="G144" t="str">
            <v>材料費</v>
          </cell>
          <cell r="H144" t="str">
            <v>Ｐ）測量</v>
          </cell>
          <cell r="I144" t="str">
            <v>製図・写真</v>
          </cell>
          <cell r="J144" t="str">
            <v>ポリエステルシート</v>
          </cell>
          <cell r="K144" t="str">
            <v>0.9×20m＃500片面</v>
          </cell>
          <cell r="L144" t="str">
            <v>本</v>
          </cell>
          <cell r="M144">
            <v>24200</v>
          </cell>
          <cell r="N144" t="str">
            <v>　</v>
          </cell>
          <cell r="O144" t="str">
            <v>　</v>
          </cell>
          <cell r="Q144" t="str">
            <v>Ｈ３</v>
          </cell>
        </row>
        <row r="145">
          <cell r="F145">
            <v>22813040</v>
          </cell>
          <cell r="G145" t="str">
            <v>材料費</v>
          </cell>
          <cell r="H145" t="str">
            <v>Ｐ）測量</v>
          </cell>
          <cell r="I145" t="str">
            <v>製図・写真</v>
          </cell>
          <cell r="J145" t="str">
            <v>クリアシート</v>
          </cell>
          <cell r="K145" t="str">
            <v>1.0×20m＃300</v>
          </cell>
          <cell r="L145" t="str">
            <v>本</v>
          </cell>
          <cell r="M145">
            <v>8800</v>
          </cell>
          <cell r="N145" t="str">
            <v>　</v>
          </cell>
          <cell r="O145" t="str">
            <v>　</v>
          </cell>
          <cell r="Q145" t="str">
            <v>Ｈ３</v>
          </cell>
        </row>
        <row r="146">
          <cell r="F146">
            <v>22813043</v>
          </cell>
          <cell r="G146" t="str">
            <v>材料費</v>
          </cell>
          <cell r="H146" t="str">
            <v>Ｐ）測量</v>
          </cell>
          <cell r="I146" t="str">
            <v>製図・写真</v>
          </cell>
          <cell r="J146" t="str">
            <v>スクライブベース</v>
          </cell>
          <cell r="K146" t="str">
            <v>0.9×20m＃500</v>
          </cell>
          <cell r="L146" t="str">
            <v>本</v>
          </cell>
          <cell r="M146">
            <v>37000</v>
          </cell>
          <cell r="N146" t="str">
            <v>　</v>
          </cell>
          <cell r="O146" t="str">
            <v>　</v>
          </cell>
          <cell r="Q146" t="str">
            <v>Ｈ３</v>
          </cell>
        </row>
        <row r="147">
          <cell r="F147">
            <v>22813046</v>
          </cell>
          <cell r="G147" t="str">
            <v>材料費</v>
          </cell>
          <cell r="H147" t="str">
            <v>Ｐ）測量</v>
          </cell>
          <cell r="I147" t="str">
            <v>製図・写真</v>
          </cell>
          <cell r="J147" t="str">
            <v>PPC用第二原図ﾌｨﾙﾑ</v>
          </cell>
          <cell r="K147" t="str">
            <v>0.88×150m＃300</v>
          </cell>
          <cell r="L147" t="str">
            <v>本</v>
          </cell>
          <cell r="M147">
            <v>70000</v>
          </cell>
          <cell r="N147" t="str">
            <v>　</v>
          </cell>
          <cell r="O147" t="str">
            <v>　</v>
          </cell>
          <cell r="P147" t="str">
            <v>キモレック</v>
          </cell>
          <cell r="Q147" t="str">
            <v>Ｈ３</v>
          </cell>
        </row>
        <row r="148">
          <cell r="F148">
            <v>22813049</v>
          </cell>
          <cell r="G148" t="str">
            <v>材料費</v>
          </cell>
          <cell r="H148" t="str">
            <v>Ｐ）測量</v>
          </cell>
          <cell r="I148" t="str">
            <v>製図・写真</v>
          </cell>
          <cell r="J148" t="str">
            <v>ジアゾ第二原図ﾌｨﾙﾑ</v>
          </cell>
          <cell r="K148" t="str">
            <v>0.88×50m＃200</v>
          </cell>
          <cell r="L148" t="str">
            <v>本</v>
          </cell>
          <cell r="M148">
            <v>28000</v>
          </cell>
          <cell r="N148" t="str">
            <v>　</v>
          </cell>
          <cell r="O148" t="str">
            <v>　</v>
          </cell>
          <cell r="P148" t="str">
            <v>ユニパー</v>
          </cell>
          <cell r="Q148" t="str">
            <v>Ｈ３</v>
          </cell>
        </row>
        <row r="149">
          <cell r="F149">
            <v>22813052</v>
          </cell>
          <cell r="G149" t="str">
            <v>材料費</v>
          </cell>
          <cell r="H149" t="str">
            <v>Ｐ）測量</v>
          </cell>
          <cell r="I149" t="str">
            <v>製図・写真</v>
          </cell>
          <cell r="J149" t="str">
            <v>ジアゾ第二原図ﾌｨﾙﾑ</v>
          </cell>
          <cell r="K149" t="str">
            <v>Ａ１版＃200</v>
          </cell>
          <cell r="L149" t="str">
            <v>枚</v>
          </cell>
          <cell r="M149">
            <v>380</v>
          </cell>
          <cell r="N149" t="str">
            <v>　</v>
          </cell>
          <cell r="O149" t="str">
            <v>　</v>
          </cell>
          <cell r="P149" t="str">
            <v>ユニパー</v>
          </cell>
          <cell r="Q149" t="str">
            <v>Ｈ３</v>
          </cell>
        </row>
        <row r="150">
          <cell r="F150">
            <v>22813055</v>
          </cell>
          <cell r="G150" t="str">
            <v>材料費</v>
          </cell>
          <cell r="H150" t="str">
            <v>Ｐ）測量</v>
          </cell>
          <cell r="I150" t="str">
            <v>製図・写真</v>
          </cell>
          <cell r="J150" t="str">
            <v>ジアゾ第二原図ﾌｨﾙﾑ</v>
          </cell>
          <cell r="K150" t="str">
            <v>0.88×20m＃200</v>
          </cell>
          <cell r="L150" t="str">
            <v>本</v>
          </cell>
          <cell r="M150">
            <v>13000</v>
          </cell>
          <cell r="N150" t="str">
            <v>　</v>
          </cell>
          <cell r="O150" t="str">
            <v>　</v>
          </cell>
          <cell r="P150" t="str">
            <v>黒画線</v>
          </cell>
          <cell r="Q150" t="str">
            <v>Ｈ３</v>
          </cell>
        </row>
        <row r="151">
          <cell r="F151">
            <v>22813058</v>
          </cell>
          <cell r="G151" t="str">
            <v>材料費</v>
          </cell>
          <cell r="H151" t="str">
            <v>Ｐ）測量</v>
          </cell>
          <cell r="I151" t="str">
            <v>製図・写真</v>
          </cell>
          <cell r="J151" t="str">
            <v>ジアゾ第二原図ﾌｨﾙﾑ</v>
          </cell>
          <cell r="K151" t="str">
            <v>0.88×20m＃300</v>
          </cell>
          <cell r="L151" t="str">
            <v>本</v>
          </cell>
          <cell r="M151">
            <v>16500</v>
          </cell>
          <cell r="N151" t="str">
            <v>　</v>
          </cell>
          <cell r="O151" t="str">
            <v>　</v>
          </cell>
          <cell r="P151" t="str">
            <v>黒画線</v>
          </cell>
          <cell r="Q151" t="str">
            <v>Ｈ３</v>
          </cell>
        </row>
        <row r="152">
          <cell r="F152">
            <v>22813061</v>
          </cell>
          <cell r="G152" t="str">
            <v>材料費</v>
          </cell>
          <cell r="H152" t="str">
            <v>Ｐ）測量</v>
          </cell>
          <cell r="I152" t="str">
            <v>製図・写真</v>
          </cell>
          <cell r="J152" t="str">
            <v>感光フィルム</v>
          </cell>
          <cell r="K152" t="str">
            <v>0.9×50m＃300片面</v>
          </cell>
          <cell r="L152" t="str">
            <v>本</v>
          </cell>
          <cell r="M152">
            <v>85000</v>
          </cell>
          <cell r="N152" t="str">
            <v>　</v>
          </cell>
          <cell r="O152" t="str">
            <v>　</v>
          </cell>
          <cell r="P152" t="str">
            <v>ｷﾓﾗｲﾝN-P二原</v>
          </cell>
          <cell r="Q152" t="str">
            <v>Ｈ３</v>
          </cell>
        </row>
        <row r="153">
          <cell r="F153">
            <v>22813064</v>
          </cell>
          <cell r="G153" t="str">
            <v>材料費</v>
          </cell>
          <cell r="H153" t="str">
            <v>Ｐ）測量</v>
          </cell>
          <cell r="I153" t="str">
            <v>製図・写真</v>
          </cell>
          <cell r="J153" t="str">
            <v>感光フィルム</v>
          </cell>
          <cell r="K153" t="str">
            <v>0.9×50m＃300両面</v>
          </cell>
          <cell r="L153" t="str">
            <v>本</v>
          </cell>
          <cell r="M153">
            <v>90000</v>
          </cell>
          <cell r="N153" t="str">
            <v>　</v>
          </cell>
          <cell r="O153" t="str">
            <v>　</v>
          </cell>
          <cell r="P153" t="str">
            <v>ｷﾓﾗｲﾝN-P二原</v>
          </cell>
          <cell r="Q153" t="str">
            <v>Ｈ３</v>
          </cell>
        </row>
        <row r="154">
          <cell r="F154">
            <v>22813067</v>
          </cell>
          <cell r="G154" t="str">
            <v>材料費</v>
          </cell>
          <cell r="H154" t="str">
            <v>Ｐ）測量</v>
          </cell>
          <cell r="I154" t="str">
            <v>製図・写真</v>
          </cell>
          <cell r="J154" t="str">
            <v>感光フィルム</v>
          </cell>
          <cell r="K154" t="str">
            <v>0.9×50m＃300片面</v>
          </cell>
          <cell r="L154" t="str">
            <v>本</v>
          </cell>
          <cell r="M154">
            <v>85000</v>
          </cell>
          <cell r="N154" t="str">
            <v>　</v>
          </cell>
          <cell r="O154" t="str">
            <v>　</v>
          </cell>
          <cell r="P154" t="str">
            <v>ｷﾓﾗｲﾝP-P二原</v>
          </cell>
          <cell r="Q154" t="str">
            <v>Ｈ３</v>
          </cell>
        </row>
        <row r="155">
          <cell r="F155">
            <v>22813070</v>
          </cell>
          <cell r="G155" t="str">
            <v>材料費</v>
          </cell>
          <cell r="H155" t="str">
            <v>Ｐ）測量</v>
          </cell>
          <cell r="I155" t="str">
            <v>製図・写真</v>
          </cell>
          <cell r="J155" t="str">
            <v>感光フィルム</v>
          </cell>
          <cell r="K155" t="str">
            <v>0.9×50m＃300両面</v>
          </cell>
          <cell r="L155" t="str">
            <v>本</v>
          </cell>
          <cell r="M155">
            <v>90000</v>
          </cell>
          <cell r="N155" t="str">
            <v>　</v>
          </cell>
          <cell r="O155" t="str">
            <v>　</v>
          </cell>
          <cell r="P155" t="str">
            <v>ｷﾓﾗｲﾝP-P二原</v>
          </cell>
          <cell r="Q155" t="str">
            <v>Ｈ３</v>
          </cell>
        </row>
        <row r="156">
          <cell r="F156">
            <v>22813072</v>
          </cell>
          <cell r="G156" t="str">
            <v>材料費</v>
          </cell>
          <cell r="H156" t="str">
            <v>Ｐ）測量</v>
          </cell>
          <cell r="I156" t="str">
            <v>製図・写真</v>
          </cell>
          <cell r="J156" t="str">
            <v>フィルムベース</v>
          </cell>
          <cell r="K156" t="str">
            <v>A3,B4</v>
          </cell>
          <cell r="L156" t="str">
            <v>枚</v>
          </cell>
          <cell r="M156">
            <v>1060</v>
          </cell>
          <cell r="N156" t="str">
            <v>　</v>
          </cell>
          <cell r="O156" t="str">
            <v>　</v>
          </cell>
          <cell r="P156" t="str">
            <v>縮印刷</v>
          </cell>
          <cell r="Q156" t="str">
            <v>Ｓ６３</v>
          </cell>
        </row>
        <row r="157">
          <cell r="F157">
            <v>22813074</v>
          </cell>
          <cell r="G157" t="str">
            <v>材料費</v>
          </cell>
          <cell r="H157" t="str">
            <v>Ｐ）測量</v>
          </cell>
          <cell r="I157" t="str">
            <v>製図・写真</v>
          </cell>
          <cell r="J157" t="str">
            <v>フィルムベース</v>
          </cell>
          <cell r="K157" t="str">
            <v>A4</v>
          </cell>
          <cell r="L157" t="str">
            <v>枚</v>
          </cell>
          <cell r="M157">
            <v>530</v>
          </cell>
          <cell r="N157" t="str">
            <v>　</v>
          </cell>
          <cell r="O157" t="str">
            <v>　</v>
          </cell>
          <cell r="P157" t="str">
            <v>縮印刷</v>
          </cell>
          <cell r="Q157" t="str">
            <v>Ｓ６３</v>
          </cell>
        </row>
        <row r="158">
          <cell r="F158">
            <v>22813076</v>
          </cell>
          <cell r="G158" t="str">
            <v>材料費</v>
          </cell>
          <cell r="H158" t="str">
            <v>Ｐ）測量</v>
          </cell>
          <cell r="I158" t="str">
            <v>製図・写真</v>
          </cell>
          <cell r="J158" t="str">
            <v>フィルムベース</v>
          </cell>
          <cell r="K158" t="str">
            <v>B5</v>
          </cell>
          <cell r="L158" t="str">
            <v>枚</v>
          </cell>
          <cell r="M158">
            <v>430</v>
          </cell>
          <cell r="N158" t="str">
            <v>　</v>
          </cell>
          <cell r="O158" t="str">
            <v>　</v>
          </cell>
          <cell r="P158" t="str">
            <v>縮印刷</v>
          </cell>
          <cell r="Q158" t="str">
            <v>Ｓ６３</v>
          </cell>
        </row>
        <row r="159">
          <cell r="F159">
            <v>22813079</v>
          </cell>
          <cell r="G159" t="str">
            <v>材料費</v>
          </cell>
          <cell r="H159" t="str">
            <v>Ｐ）測量</v>
          </cell>
          <cell r="I159" t="str">
            <v>製図・写真</v>
          </cell>
          <cell r="J159" t="str">
            <v>ｾｸｼｮﾝﾎﾟﾘｴｽﾃﾙｼｰﾄ</v>
          </cell>
          <cell r="K159" t="str">
            <v>A1版＃300</v>
          </cell>
          <cell r="L159" t="str">
            <v>枚</v>
          </cell>
          <cell r="M159">
            <v>668</v>
          </cell>
          <cell r="N159" t="str">
            <v>　</v>
          </cell>
          <cell r="O159" t="str">
            <v>　</v>
          </cell>
          <cell r="Q159" t="str">
            <v>Ｈ３</v>
          </cell>
        </row>
        <row r="160">
          <cell r="F160">
            <v>22813082</v>
          </cell>
          <cell r="G160" t="str">
            <v>材料費</v>
          </cell>
          <cell r="H160" t="str">
            <v>Ｐ）測量</v>
          </cell>
          <cell r="I160" t="str">
            <v>製図・写真</v>
          </cell>
          <cell r="J160" t="str">
            <v>カラーコピー</v>
          </cell>
          <cell r="K160" t="str">
            <v>A0</v>
          </cell>
          <cell r="L160" t="str">
            <v>枚</v>
          </cell>
          <cell r="M160">
            <v>22000</v>
          </cell>
          <cell r="N160" t="str">
            <v>　</v>
          </cell>
          <cell r="O160" t="str">
            <v>　</v>
          </cell>
          <cell r="P160" t="str">
            <v>ﾋﾞｯｸﾞｶﾗｰｺﾋﾟｰ</v>
          </cell>
          <cell r="Q160" t="str">
            <v>Ｈ３</v>
          </cell>
        </row>
        <row r="161">
          <cell r="F161">
            <v>22813084</v>
          </cell>
          <cell r="G161" t="str">
            <v>材料費</v>
          </cell>
          <cell r="H161" t="str">
            <v>Ｐ）測量</v>
          </cell>
          <cell r="I161" t="str">
            <v>製図・写真</v>
          </cell>
          <cell r="J161" t="str">
            <v>カラーコピー</v>
          </cell>
          <cell r="K161" t="str">
            <v>A1</v>
          </cell>
          <cell r="L161" t="str">
            <v>枚</v>
          </cell>
          <cell r="M161">
            <v>6000</v>
          </cell>
          <cell r="N161" t="str">
            <v>　</v>
          </cell>
          <cell r="O161" t="str">
            <v>　</v>
          </cell>
          <cell r="Q161" t="str">
            <v>Ｈ６</v>
          </cell>
        </row>
        <row r="162">
          <cell r="F162">
            <v>22813086</v>
          </cell>
          <cell r="G162" t="str">
            <v>材料費</v>
          </cell>
          <cell r="H162" t="str">
            <v>Ｐ）測量</v>
          </cell>
          <cell r="I162" t="str">
            <v>製図・写真</v>
          </cell>
          <cell r="J162" t="str">
            <v>カラーコピー</v>
          </cell>
          <cell r="K162" t="str">
            <v>A3,B4</v>
          </cell>
          <cell r="L162" t="str">
            <v>枚</v>
          </cell>
          <cell r="M162">
            <v>400</v>
          </cell>
          <cell r="N162" t="str">
            <v>　</v>
          </cell>
          <cell r="O162" t="str">
            <v>　</v>
          </cell>
          <cell r="P162" t="str">
            <v>dio</v>
          </cell>
          <cell r="Q162" t="str">
            <v>Ｈ３</v>
          </cell>
        </row>
        <row r="163">
          <cell r="F163">
            <v>22813088</v>
          </cell>
          <cell r="G163" t="str">
            <v>材料費</v>
          </cell>
          <cell r="H163" t="str">
            <v>Ｐ）測量</v>
          </cell>
          <cell r="I163" t="str">
            <v>製図・写真</v>
          </cell>
          <cell r="J163" t="str">
            <v>カラーコピー</v>
          </cell>
          <cell r="K163" t="str">
            <v>A4,B5</v>
          </cell>
          <cell r="L163" t="str">
            <v>枚</v>
          </cell>
          <cell r="M163">
            <v>300</v>
          </cell>
          <cell r="N163" t="str">
            <v>　</v>
          </cell>
          <cell r="O163" t="str">
            <v>　</v>
          </cell>
          <cell r="P163" t="str">
            <v>dio</v>
          </cell>
          <cell r="Q163" t="str">
            <v>Ｈ３</v>
          </cell>
        </row>
        <row r="164">
          <cell r="F164">
            <v>22813090</v>
          </cell>
          <cell r="G164" t="str">
            <v>材料費</v>
          </cell>
          <cell r="H164" t="str">
            <v>Ｐ）測量</v>
          </cell>
          <cell r="I164" t="str">
            <v>製図・写真</v>
          </cell>
          <cell r="J164" t="str">
            <v>カラーコピー</v>
          </cell>
          <cell r="K164" t="str">
            <v>A0</v>
          </cell>
          <cell r="L164" t="str">
            <v>色</v>
          </cell>
          <cell r="M164">
            <v>9200</v>
          </cell>
          <cell r="N164" t="str">
            <v>　</v>
          </cell>
          <cell r="O164" t="str">
            <v>　</v>
          </cell>
          <cell r="P164" t="str">
            <v>ｷﾓﾌｧｯｸｽ密着</v>
          </cell>
          <cell r="Q164" t="str">
            <v>Ｈ３</v>
          </cell>
        </row>
        <row r="165">
          <cell r="F165">
            <v>22813092</v>
          </cell>
          <cell r="G165" t="str">
            <v>材料費</v>
          </cell>
          <cell r="H165" t="str">
            <v>Ｐ）測量</v>
          </cell>
          <cell r="I165" t="str">
            <v>製図・写真</v>
          </cell>
          <cell r="J165" t="str">
            <v>カラーコピー</v>
          </cell>
          <cell r="K165" t="str">
            <v>A1縮小</v>
          </cell>
          <cell r="L165" t="str">
            <v>色</v>
          </cell>
          <cell r="M165">
            <v>7600</v>
          </cell>
          <cell r="N165" t="str">
            <v>　</v>
          </cell>
          <cell r="O165" t="str">
            <v>　</v>
          </cell>
          <cell r="P165" t="str">
            <v>ｷﾓﾌｧｯｸｽ撮影</v>
          </cell>
          <cell r="Q165" t="str">
            <v>Ｈ３</v>
          </cell>
        </row>
        <row r="166">
          <cell r="F166">
            <v>22813100</v>
          </cell>
          <cell r="G166" t="str">
            <v>材料費</v>
          </cell>
          <cell r="H166" t="str">
            <v>Ｐ）測量</v>
          </cell>
          <cell r="I166" t="str">
            <v>製図・写真</v>
          </cell>
          <cell r="J166" t="str">
            <v>表紙（A2､B3）</v>
          </cell>
          <cell r="K166" t="str">
            <v>厚表紙・文字入り</v>
          </cell>
          <cell r="L166" t="str">
            <v>部</v>
          </cell>
          <cell r="M166">
            <v>6000</v>
          </cell>
          <cell r="N166" t="str">
            <v>　</v>
          </cell>
          <cell r="O166" t="str">
            <v>　</v>
          </cell>
          <cell r="Q166" t="str">
            <v>Ｈ３</v>
          </cell>
        </row>
        <row r="167">
          <cell r="F167">
            <v>22813102</v>
          </cell>
          <cell r="G167" t="str">
            <v>材料費</v>
          </cell>
          <cell r="H167" t="str">
            <v>Ｐ）測量</v>
          </cell>
          <cell r="I167" t="str">
            <v>製図・写真</v>
          </cell>
          <cell r="J167" t="str">
            <v>表紙（A1､B2）</v>
          </cell>
          <cell r="K167" t="str">
            <v>厚表紙・文字入り</v>
          </cell>
          <cell r="L167" t="str">
            <v>部</v>
          </cell>
          <cell r="M167">
            <v>6800</v>
          </cell>
          <cell r="N167" t="str">
            <v>　</v>
          </cell>
          <cell r="O167" t="str">
            <v>　</v>
          </cell>
          <cell r="Q167" t="str">
            <v>Ｈ３</v>
          </cell>
        </row>
        <row r="168">
          <cell r="F168">
            <v>22813104</v>
          </cell>
          <cell r="G168" t="str">
            <v>材料費</v>
          </cell>
          <cell r="H168" t="str">
            <v>Ｐ）測量</v>
          </cell>
          <cell r="I168" t="str">
            <v>製図・写真</v>
          </cell>
          <cell r="J168" t="str">
            <v>表紙（A0､B1）</v>
          </cell>
          <cell r="K168" t="str">
            <v>厚表紙・文字入り</v>
          </cell>
          <cell r="L168" t="str">
            <v>部</v>
          </cell>
          <cell r="M168">
            <v>8300</v>
          </cell>
          <cell r="N168" t="str">
            <v>　</v>
          </cell>
          <cell r="O168" t="str">
            <v>　</v>
          </cell>
          <cell r="Q168" t="str">
            <v>Ｈ３</v>
          </cell>
        </row>
        <row r="169">
          <cell r="F169">
            <v>22813106</v>
          </cell>
          <cell r="G169" t="str">
            <v>材料費</v>
          </cell>
          <cell r="H169" t="str">
            <v>Ｐ）測量</v>
          </cell>
          <cell r="I169" t="str">
            <v>製図・写真</v>
          </cell>
          <cell r="J169" t="str">
            <v>表紙（A2､B3）</v>
          </cell>
          <cell r="K169" t="str">
            <v>ダイヤスカーフ・文字入り</v>
          </cell>
          <cell r="L169" t="str">
            <v>部</v>
          </cell>
          <cell r="M169">
            <v>4600</v>
          </cell>
          <cell r="N169" t="str">
            <v>　</v>
          </cell>
          <cell r="O169" t="str">
            <v>　</v>
          </cell>
          <cell r="Q169" t="str">
            <v>Ｈ３</v>
          </cell>
        </row>
        <row r="170">
          <cell r="F170">
            <v>22813108</v>
          </cell>
          <cell r="G170" t="str">
            <v>材料費</v>
          </cell>
          <cell r="H170" t="str">
            <v>Ｐ）測量</v>
          </cell>
          <cell r="I170" t="str">
            <v>製図・写真</v>
          </cell>
          <cell r="J170" t="str">
            <v>表紙（A1､B2）</v>
          </cell>
          <cell r="K170" t="str">
            <v>ダイヤスカーフ・文字入り</v>
          </cell>
          <cell r="L170" t="str">
            <v>部</v>
          </cell>
          <cell r="M170">
            <v>5500</v>
          </cell>
          <cell r="N170" t="str">
            <v>　</v>
          </cell>
          <cell r="O170" t="str">
            <v>　</v>
          </cell>
          <cell r="Q170" t="str">
            <v>Ｈ３</v>
          </cell>
        </row>
        <row r="171">
          <cell r="F171">
            <v>22813110</v>
          </cell>
          <cell r="G171" t="str">
            <v>材料費</v>
          </cell>
          <cell r="H171" t="str">
            <v>Ｐ）測量</v>
          </cell>
          <cell r="I171" t="str">
            <v>製図・写真</v>
          </cell>
          <cell r="J171" t="str">
            <v>表紙（A0､B1）</v>
          </cell>
          <cell r="K171" t="str">
            <v>ダイヤスカーフ・文字入り</v>
          </cell>
          <cell r="L171" t="str">
            <v>部</v>
          </cell>
          <cell r="M171">
            <v>6800</v>
          </cell>
          <cell r="N171" t="str">
            <v>　</v>
          </cell>
          <cell r="O171" t="str">
            <v>　</v>
          </cell>
          <cell r="Q171" t="str">
            <v>Ｈ３</v>
          </cell>
        </row>
        <row r="172">
          <cell r="F172">
            <v>22813112</v>
          </cell>
          <cell r="G172" t="str">
            <v>材料費</v>
          </cell>
          <cell r="H172" t="str">
            <v>Ｐ）測量</v>
          </cell>
          <cell r="I172" t="str">
            <v>製図・写真</v>
          </cell>
          <cell r="J172" t="str">
            <v>表紙（A2､B3）</v>
          </cell>
          <cell r="K172" t="str">
            <v>ビニールクロス・文字入り</v>
          </cell>
          <cell r="L172" t="str">
            <v>部</v>
          </cell>
          <cell r="M172">
            <v>3100</v>
          </cell>
          <cell r="N172" t="str">
            <v>　</v>
          </cell>
          <cell r="O172" t="str">
            <v>　</v>
          </cell>
          <cell r="Q172" t="str">
            <v>Ｈ３</v>
          </cell>
        </row>
        <row r="173">
          <cell r="F173">
            <v>22813114</v>
          </cell>
          <cell r="G173" t="str">
            <v>材料費</v>
          </cell>
          <cell r="H173" t="str">
            <v>Ｐ）測量</v>
          </cell>
          <cell r="I173" t="str">
            <v>製図・写真</v>
          </cell>
          <cell r="J173" t="str">
            <v>表紙（A1､B2）</v>
          </cell>
          <cell r="K173" t="str">
            <v>ビニールクロス・文字入り</v>
          </cell>
          <cell r="L173" t="str">
            <v>部</v>
          </cell>
          <cell r="M173">
            <v>4200</v>
          </cell>
          <cell r="N173" t="str">
            <v>　</v>
          </cell>
          <cell r="O173" t="str">
            <v>　</v>
          </cell>
          <cell r="Q173" t="str">
            <v>Ｈ３</v>
          </cell>
        </row>
        <row r="174">
          <cell r="F174">
            <v>22813116</v>
          </cell>
          <cell r="G174" t="str">
            <v>材料費</v>
          </cell>
          <cell r="H174" t="str">
            <v>Ｐ）測量</v>
          </cell>
          <cell r="I174" t="str">
            <v>製図・写真</v>
          </cell>
          <cell r="J174" t="str">
            <v>表紙（A0､B1）</v>
          </cell>
          <cell r="K174" t="str">
            <v>ビニールクロス・文字入り</v>
          </cell>
          <cell r="L174" t="str">
            <v>部</v>
          </cell>
          <cell r="M174">
            <v>5200</v>
          </cell>
          <cell r="N174" t="str">
            <v>　</v>
          </cell>
          <cell r="O174" t="str">
            <v>　</v>
          </cell>
          <cell r="Q174" t="str">
            <v>Ｈ３</v>
          </cell>
        </row>
        <row r="175">
          <cell r="F175">
            <v>22816003</v>
          </cell>
          <cell r="J175" t="str">
            <v>ネガ／ポジフィルム</v>
          </cell>
          <cell r="K175" t="str">
            <v>4×5ｲﾝﾁ</v>
          </cell>
          <cell r="L175" t="str">
            <v>枚</v>
          </cell>
          <cell r="M175">
            <v>275</v>
          </cell>
        </row>
        <row r="176">
          <cell r="F176">
            <v>22816010</v>
          </cell>
          <cell r="G176" t="str">
            <v>材料費</v>
          </cell>
          <cell r="H176" t="str">
            <v>Ｐ）測量</v>
          </cell>
          <cell r="I176" t="str">
            <v>製図・写真</v>
          </cell>
          <cell r="J176" t="str">
            <v>マイクロフィルム</v>
          </cell>
          <cell r="K176" t="str">
            <v>16mm</v>
          </cell>
          <cell r="L176" t="str">
            <v>リール</v>
          </cell>
          <cell r="M176">
            <v>1730</v>
          </cell>
          <cell r="N176" t="str">
            <v>　</v>
          </cell>
          <cell r="O176" t="str">
            <v>　</v>
          </cell>
          <cell r="P176" t="str">
            <v>登記簿撮影</v>
          </cell>
          <cell r="Q176" t="str">
            <v>Ｈ６</v>
          </cell>
        </row>
        <row r="177">
          <cell r="F177">
            <v>22816020</v>
          </cell>
          <cell r="G177" t="str">
            <v>材料費</v>
          </cell>
          <cell r="H177" t="str">
            <v>Ｐ）測量</v>
          </cell>
          <cell r="I177" t="str">
            <v>製図・写真</v>
          </cell>
          <cell r="J177" t="str">
            <v>薄手印画紙</v>
          </cell>
          <cell r="K177" t="str">
            <v xml:space="preserve"> </v>
          </cell>
          <cell r="L177" t="str">
            <v>枚</v>
          </cell>
          <cell r="N177" t="str">
            <v>　</v>
          </cell>
          <cell r="O177" t="str">
            <v>　</v>
          </cell>
          <cell r="Q177" t="str">
            <v>Ｓ６３</v>
          </cell>
        </row>
        <row r="178">
          <cell r="F178">
            <v>22816030</v>
          </cell>
          <cell r="G178" t="str">
            <v>材料費</v>
          </cell>
          <cell r="H178" t="str">
            <v>Ｐ）測量</v>
          </cell>
          <cell r="I178" t="str">
            <v>製図・写真</v>
          </cell>
          <cell r="J178" t="str">
            <v>印画紙</v>
          </cell>
          <cell r="K178" t="str">
            <v>A3,B4</v>
          </cell>
          <cell r="L178" t="str">
            <v>枚</v>
          </cell>
          <cell r="M178">
            <v>60</v>
          </cell>
          <cell r="N178" t="str">
            <v>　</v>
          </cell>
          <cell r="O178" t="str">
            <v>　</v>
          </cell>
          <cell r="P178" t="str">
            <v>評価センター</v>
          </cell>
          <cell r="Q178" t="str">
            <v>Ｈ４</v>
          </cell>
        </row>
        <row r="179">
          <cell r="F179">
            <v>22816033</v>
          </cell>
          <cell r="G179" t="str">
            <v>材料費</v>
          </cell>
          <cell r="H179" t="str">
            <v>Ｐ）測量</v>
          </cell>
          <cell r="I179" t="str">
            <v>製図・写真</v>
          </cell>
          <cell r="J179" t="str">
            <v>印画紙</v>
          </cell>
          <cell r="K179" t="str">
            <v>A4</v>
          </cell>
          <cell r="L179" t="str">
            <v>枚</v>
          </cell>
          <cell r="M179">
            <v>250</v>
          </cell>
          <cell r="N179" t="str">
            <v>　</v>
          </cell>
          <cell r="O179" t="str">
            <v>　</v>
          </cell>
          <cell r="P179" t="str">
            <v>縮印刷</v>
          </cell>
          <cell r="Q179" t="str">
            <v>Ｓ６３</v>
          </cell>
        </row>
        <row r="180">
          <cell r="F180">
            <v>22816036</v>
          </cell>
          <cell r="G180" t="str">
            <v>材料費</v>
          </cell>
          <cell r="H180" t="str">
            <v>Ｐ）測量</v>
          </cell>
          <cell r="I180" t="str">
            <v>製図・写真</v>
          </cell>
          <cell r="J180" t="str">
            <v>印画紙</v>
          </cell>
          <cell r="K180" t="str">
            <v>B5</v>
          </cell>
          <cell r="L180" t="str">
            <v>枚</v>
          </cell>
          <cell r="M180">
            <v>220</v>
          </cell>
          <cell r="N180" t="str">
            <v>　</v>
          </cell>
          <cell r="O180" t="str">
            <v>　</v>
          </cell>
          <cell r="P180" t="str">
            <v>縮印刷</v>
          </cell>
          <cell r="Q180" t="str">
            <v>Ｓ６３</v>
          </cell>
        </row>
        <row r="181">
          <cell r="F181">
            <v>22819003</v>
          </cell>
          <cell r="G181" t="str">
            <v>材料費</v>
          </cell>
          <cell r="H181" t="str">
            <v>Ｐ）測量</v>
          </cell>
          <cell r="I181" t="str">
            <v>製図・写真</v>
          </cell>
          <cell r="J181" t="str">
            <v>静電ﾌﾟﾛｯﾀｰ用ﾌｨﾙﾑ</v>
          </cell>
          <cell r="K181" t="str">
            <v>0.9×60m＃200両面</v>
          </cell>
          <cell r="L181" t="str">
            <v>本</v>
          </cell>
          <cell r="M181">
            <v>90000</v>
          </cell>
          <cell r="N181" t="str">
            <v>　</v>
          </cell>
          <cell r="O181" t="str">
            <v>　</v>
          </cell>
          <cell r="P181" t="str">
            <v>ﾊﾞｰｻﾃｯｸ</v>
          </cell>
          <cell r="Q181" t="str">
            <v>Ｈ３</v>
          </cell>
        </row>
        <row r="182">
          <cell r="F182">
            <v>22819006</v>
          </cell>
          <cell r="G182" t="str">
            <v>材料費</v>
          </cell>
          <cell r="H182" t="str">
            <v>Ｐ）測量</v>
          </cell>
          <cell r="I182" t="str">
            <v>製図・写真</v>
          </cell>
          <cell r="J182" t="str">
            <v>静電ﾌﾟﾛｯﾀｰ用ﾌｨﾙﾑ</v>
          </cell>
          <cell r="K182" t="str">
            <v>0.9×60m＃400</v>
          </cell>
          <cell r="L182" t="str">
            <v>本</v>
          </cell>
          <cell r="M182">
            <v>120000</v>
          </cell>
          <cell r="N182" t="str">
            <v>　</v>
          </cell>
          <cell r="O182" t="str">
            <v>　</v>
          </cell>
          <cell r="P182" t="str">
            <v>ﾊﾞｰｻﾃｯｸ</v>
          </cell>
          <cell r="Q182" t="str">
            <v>Ｈ３</v>
          </cell>
        </row>
        <row r="183">
          <cell r="F183">
            <v>22819009</v>
          </cell>
          <cell r="G183" t="str">
            <v>材料費</v>
          </cell>
          <cell r="H183" t="str">
            <v>Ｐ）測量</v>
          </cell>
          <cell r="I183" t="str">
            <v>製図・写真</v>
          </cell>
          <cell r="J183" t="str">
            <v>静電ﾌﾟﾛｯﾀｰ用ﾌｨﾙﾑ</v>
          </cell>
          <cell r="K183" t="str">
            <v>1.0×60m＃200両面</v>
          </cell>
          <cell r="L183" t="str">
            <v>本</v>
          </cell>
          <cell r="M183">
            <v>105000</v>
          </cell>
          <cell r="N183" t="str">
            <v>　</v>
          </cell>
          <cell r="O183" t="str">
            <v>　</v>
          </cell>
          <cell r="P183" t="str">
            <v>ﾊﾞｰｻﾃｯｸ</v>
          </cell>
          <cell r="Q183" t="str">
            <v>Ｈ３</v>
          </cell>
        </row>
        <row r="184">
          <cell r="F184">
            <v>22819012</v>
          </cell>
          <cell r="G184" t="str">
            <v>材料費</v>
          </cell>
          <cell r="H184" t="str">
            <v>Ｐ）測量</v>
          </cell>
          <cell r="I184" t="str">
            <v>製図・写真</v>
          </cell>
          <cell r="J184" t="str">
            <v>静電ﾌﾟﾛｯﾀｰ用ﾌｨﾙﾑ</v>
          </cell>
          <cell r="K184" t="str">
            <v>1.0×60m＃400</v>
          </cell>
          <cell r="L184" t="str">
            <v>本</v>
          </cell>
          <cell r="M184">
            <v>140000</v>
          </cell>
          <cell r="N184" t="str">
            <v>　</v>
          </cell>
          <cell r="O184" t="str">
            <v>　</v>
          </cell>
          <cell r="P184" t="str">
            <v>ﾊﾞｰｻﾃｯｸ</v>
          </cell>
          <cell r="Q184" t="str">
            <v>Ｈ３</v>
          </cell>
        </row>
        <row r="185">
          <cell r="F185">
            <v>22819015</v>
          </cell>
          <cell r="G185" t="str">
            <v>材料費</v>
          </cell>
          <cell r="H185" t="str">
            <v>Ｐ）測量</v>
          </cell>
          <cell r="I185" t="str">
            <v>製図・写真</v>
          </cell>
          <cell r="J185" t="str">
            <v>静電ﾌﾟﾛｯﾀｰ用用紙</v>
          </cell>
          <cell r="K185" t="str">
            <v>0.9×150m</v>
          </cell>
          <cell r="L185" t="str">
            <v>本</v>
          </cell>
          <cell r="M185">
            <v>24000</v>
          </cell>
          <cell r="N185" t="str">
            <v>　</v>
          </cell>
          <cell r="O185" t="str">
            <v>　</v>
          </cell>
          <cell r="Q185" t="str">
            <v>Ｈ３</v>
          </cell>
        </row>
        <row r="186">
          <cell r="F186">
            <v>22819016</v>
          </cell>
          <cell r="G186" t="str">
            <v>材料費</v>
          </cell>
          <cell r="H186" t="str">
            <v>Ｐ）測量</v>
          </cell>
          <cell r="I186" t="str">
            <v>製図・写真</v>
          </cell>
          <cell r="J186" t="str">
            <v>静電ﾌﾟﾛｯﾀｰ用紙</v>
          </cell>
          <cell r="K186" t="str">
            <v>80cm×110cm</v>
          </cell>
          <cell r="L186" t="str">
            <v>枚</v>
          </cell>
          <cell r="M186">
            <v>480</v>
          </cell>
          <cell r="N186" t="str">
            <v>　</v>
          </cell>
          <cell r="O186" t="str">
            <v>　</v>
          </cell>
          <cell r="P186" t="str">
            <v>評価センター</v>
          </cell>
          <cell r="Q186" t="str">
            <v>Ｈ４</v>
          </cell>
        </row>
        <row r="187">
          <cell r="F187">
            <v>22819018</v>
          </cell>
          <cell r="G187" t="str">
            <v>材料費</v>
          </cell>
          <cell r="H187" t="str">
            <v>Ｐ）測量</v>
          </cell>
          <cell r="I187" t="str">
            <v>製図・写真</v>
          </cell>
          <cell r="J187" t="str">
            <v>静電ﾌﾟﾛｯﾀｰ用用紙</v>
          </cell>
          <cell r="K187" t="str">
            <v>0.9×150mﾄﾚﾍﾟ</v>
          </cell>
          <cell r="L187" t="str">
            <v>本</v>
          </cell>
          <cell r="M187">
            <v>59000</v>
          </cell>
          <cell r="N187" t="str">
            <v>　</v>
          </cell>
          <cell r="O187" t="str">
            <v>　</v>
          </cell>
          <cell r="Q187" t="str">
            <v>Ｈ３</v>
          </cell>
        </row>
        <row r="188">
          <cell r="F188">
            <v>22819020</v>
          </cell>
          <cell r="G188" t="str">
            <v>材料費</v>
          </cell>
          <cell r="H188" t="str">
            <v>Ｐ）測量</v>
          </cell>
          <cell r="I188" t="str">
            <v>製図・写真</v>
          </cell>
          <cell r="J188" t="str">
            <v>静電ﾌﾟﾛｯﾀｰ用用紙</v>
          </cell>
          <cell r="K188" t="str">
            <v>0.9×60mユポ紙</v>
          </cell>
          <cell r="L188" t="str">
            <v>本</v>
          </cell>
          <cell r="M188">
            <v>50000</v>
          </cell>
          <cell r="N188" t="str">
            <v>　</v>
          </cell>
          <cell r="O188" t="str">
            <v>　</v>
          </cell>
        </row>
        <row r="189">
          <cell r="F189">
            <v>22819021</v>
          </cell>
          <cell r="G189" t="str">
            <v>材料費</v>
          </cell>
          <cell r="H189" t="str">
            <v>Ｐ）測量</v>
          </cell>
          <cell r="I189" t="str">
            <v>製図・写真</v>
          </cell>
          <cell r="J189" t="str">
            <v>ＸＹﾌﾟﾛｯﾀｰ用用紙</v>
          </cell>
          <cell r="K189" t="str">
            <v>0.9×36m60g</v>
          </cell>
          <cell r="L189" t="str">
            <v>本</v>
          </cell>
          <cell r="M189">
            <v>6500</v>
          </cell>
          <cell r="N189" t="str">
            <v>　</v>
          </cell>
          <cell r="O189" t="str">
            <v>　</v>
          </cell>
          <cell r="Q189" t="str">
            <v>Ｈ３</v>
          </cell>
        </row>
        <row r="190">
          <cell r="F190">
            <v>22819024</v>
          </cell>
          <cell r="G190" t="str">
            <v>材料費</v>
          </cell>
          <cell r="H190" t="str">
            <v>Ｐ）測量</v>
          </cell>
          <cell r="I190" t="str">
            <v>製図・写真</v>
          </cell>
          <cell r="J190" t="str">
            <v>ＸＹﾌﾟﾛｯﾀｰ用用紙</v>
          </cell>
          <cell r="K190" t="str">
            <v>0.9×36mﾄﾚﾍﾟ</v>
          </cell>
          <cell r="L190" t="str">
            <v>本</v>
          </cell>
          <cell r="M190">
            <v>6500</v>
          </cell>
          <cell r="N190" t="str">
            <v>　</v>
          </cell>
          <cell r="O190" t="str">
            <v>　</v>
          </cell>
          <cell r="Q190" t="str">
            <v>Ｈ３</v>
          </cell>
        </row>
        <row r="191">
          <cell r="F191">
            <v>22819040</v>
          </cell>
          <cell r="G191" t="str">
            <v>材料費</v>
          </cell>
          <cell r="H191" t="str">
            <v>Ｐ）測量</v>
          </cell>
          <cell r="I191" t="str">
            <v>その他</v>
          </cell>
          <cell r="J191" t="str">
            <v>磁気テープ</v>
          </cell>
          <cell r="K191" t="str">
            <v>1200ft</v>
          </cell>
          <cell r="L191" t="str">
            <v>巻</v>
          </cell>
          <cell r="M191">
            <v>6000</v>
          </cell>
          <cell r="N191" t="str">
            <v>　</v>
          </cell>
          <cell r="O191" t="str">
            <v>　</v>
          </cell>
        </row>
        <row r="192">
          <cell r="F192">
            <v>22819043</v>
          </cell>
          <cell r="G192" t="str">
            <v>材料費</v>
          </cell>
          <cell r="H192" t="str">
            <v>Ｐ）測量</v>
          </cell>
          <cell r="I192" t="str">
            <v>その他</v>
          </cell>
          <cell r="J192" t="str">
            <v>磁気テープ</v>
          </cell>
          <cell r="K192" t="str">
            <v>8mmCMT</v>
          </cell>
          <cell r="L192" t="str">
            <v>巻</v>
          </cell>
          <cell r="M192">
            <v>2000</v>
          </cell>
          <cell r="N192" t="str">
            <v>　</v>
          </cell>
          <cell r="O192" t="str">
            <v>　</v>
          </cell>
        </row>
        <row r="193">
          <cell r="F193">
            <v>22819049</v>
          </cell>
          <cell r="G193" t="str">
            <v>材料費</v>
          </cell>
          <cell r="H193" t="str">
            <v>Ｐ）測量</v>
          </cell>
          <cell r="I193" t="str">
            <v>その他</v>
          </cell>
          <cell r="J193" t="str">
            <v>フロッピーディスク</v>
          </cell>
          <cell r="K193" t="str">
            <v>３．５”　２ＨＤ</v>
          </cell>
          <cell r="L193" t="str">
            <v>枚</v>
          </cell>
          <cell r="M193">
            <v>200</v>
          </cell>
          <cell r="N193" t="str">
            <v>　</v>
          </cell>
          <cell r="O193" t="str">
            <v>　</v>
          </cell>
          <cell r="P193" t="str">
            <v>評価センター</v>
          </cell>
        </row>
        <row r="194">
          <cell r="F194">
            <v>23110002</v>
          </cell>
          <cell r="G194" t="str">
            <v>材料費</v>
          </cell>
          <cell r="H194" t="str">
            <v>建）地質</v>
          </cell>
          <cell r="I194" t="str">
            <v>機械ﾎﾞｰﾘﾝｸﾞ</v>
          </cell>
          <cell r="J194" t="str">
            <v>ベントナイト</v>
          </cell>
          <cell r="K194" t="str">
            <v xml:space="preserve"> </v>
          </cell>
          <cell r="L194" t="str">
            <v>㎏</v>
          </cell>
          <cell r="M194">
            <v>24</v>
          </cell>
          <cell r="N194" t="str">
            <v>　</v>
          </cell>
          <cell r="O194" t="str">
            <v>　</v>
          </cell>
          <cell r="Q194" t="str">
            <v>Ｈ８</v>
          </cell>
        </row>
        <row r="195">
          <cell r="F195">
            <v>23110004</v>
          </cell>
          <cell r="G195" t="str">
            <v>材料費</v>
          </cell>
          <cell r="H195" t="str">
            <v>建）地質</v>
          </cell>
          <cell r="I195" t="str">
            <v>機械ﾎﾞｰﾘﾝｸﾞ</v>
          </cell>
          <cell r="J195" t="str">
            <v>セメント</v>
          </cell>
          <cell r="K195" t="str">
            <v xml:space="preserve"> </v>
          </cell>
          <cell r="L195" t="str">
            <v>㎏</v>
          </cell>
          <cell r="M195">
            <v>18</v>
          </cell>
          <cell r="N195" t="str">
            <v>　</v>
          </cell>
          <cell r="O195" t="str">
            <v>　</v>
          </cell>
          <cell r="Q195" t="str">
            <v>Ｈ８</v>
          </cell>
        </row>
        <row r="196">
          <cell r="F196">
            <v>23110006</v>
          </cell>
          <cell r="G196" t="str">
            <v>材料費</v>
          </cell>
          <cell r="H196" t="str">
            <v>建）地質</v>
          </cell>
          <cell r="I196" t="str">
            <v>足場</v>
          </cell>
          <cell r="J196" t="str">
            <v>据付台・床板（杉板）</v>
          </cell>
          <cell r="K196" t="str">
            <v>4m×3.6cm×20cm</v>
          </cell>
          <cell r="L196" t="str">
            <v>m3</v>
          </cell>
          <cell r="M196">
            <v>62750</v>
          </cell>
          <cell r="N196" t="str">
            <v>　</v>
          </cell>
          <cell r="O196" t="str">
            <v>　</v>
          </cell>
          <cell r="Q196" t="str">
            <v>Ｈ９</v>
          </cell>
        </row>
        <row r="197">
          <cell r="F197">
            <v>23110008</v>
          </cell>
          <cell r="G197" t="str">
            <v>材料費</v>
          </cell>
          <cell r="H197" t="str">
            <v>建）地質</v>
          </cell>
          <cell r="I197" t="str">
            <v>足場</v>
          </cell>
          <cell r="J197" t="str">
            <v>足場パイプ</v>
          </cell>
          <cell r="K197" t="str">
            <v>φ48.6×４m　</v>
          </cell>
          <cell r="L197" t="str">
            <v>本</v>
          </cell>
          <cell r="M197">
            <v>1260</v>
          </cell>
          <cell r="N197" t="str">
            <v>　</v>
          </cell>
          <cell r="O197" t="str">
            <v>　</v>
          </cell>
          <cell r="Q197" t="str">
            <v>Ｈ９</v>
          </cell>
        </row>
        <row r="198">
          <cell r="F198">
            <v>23110010</v>
          </cell>
          <cell r="G198" t="str">
            <v>材料費</v>
          </cell>
          <cell r="H198" t="str">
            <v>建）地質</v>
          </cell>
          <cell r="I198" t="str">
            <v>足場</v>
          </cell>
          <cell r="J198" t="str">
            <v>足場パイプ</v>
          </cell>
          <cell r="K198" t="str">
            <v>φ48.6×５m　</v>
          </cell>
          <cell r="L198" t="str">
            <v>本</v>
          </cell>
          <cell r="M198">
            <v>1575</v>
          </cell>
          <cell r="N198" t="str">
            <v>　</v>
          </cell>
          <cell r="O198" t="str">
            <v>　</v>
          </cell>
          <cell r="Q198" t="str">
            <v>Ｈ９</v>
          </cell>
        </row>
        <row r="199">
          <cell r="F199">
            <v>23110012</v>
          </cell>
          <cell r="G199" t="str">
            <v>材料費</v>
          </cell>
          <cell r="H199" t="str">
            <v>建）地質</v>
          </cell>
          <cell r="I199" t="str">
            <v>足場</v>
          </cell>
          <cell r="J199" t="str">
            <v>クランプ</v>
          </cell>
          <cell r="K199" t="str">
            <v>φ４８．６　</v>
          </cell>
          <cell r="L199" t="str">
            <v>個</v>
          </cell>
          <cell r="M199">
            <v>195</v>
          </cell>
          <cell r="N199" t="str">
            <v>　</v>
          </cell>
          <cell r="O199" t="str">
            <v>　</v>
          </cell>
          <cell r="Q199" t="str">
            <v>Ｈ９</v>
          </cell>
        </row>
        <row r="200">
          <cell r="F200">
            <v>23110014</v>
          </cell>
          <cell r="G200" t="str">
            <v>材料費</v>
          </cell>
          <cell r="H200" t="str">
            <v>建）地質</v>
          </cell>
          <cell r="I200" t="str">
            <v>足場</v>
          </cell>
          <cell r="J200" t="str">
            <v>足場丸太</v>
          </cell>
          <cell r="K200" t="str">
            <v>末口9cm×長6m</v>
          </cell>
          <cell r="L200" t="str">
            <v>本</v>
          </cell>
          <cell r="M200">
            <v>1360</v>
          </cell>
          <cell r="N200" t="str">
            <v>　</v>
          </cell>
          <cell r="O200" t="str">
            <v>　</v>
          </cell>
          <cell r="Q200" t="str">
            <v>Ｈ９</v>
          </cell>
        </row>
        <row r="201">
          <cell r="F201">
            <v>23110016</v>
          </cell>
          <cell r="G201" t="str">
            <v>材料費</v>
          </cell>
          <cell r="H201" t="str">
            <v>建）地質</v>
          </cell>
          <cell r="I201" t="str">
            <v>足場</v>
          </cell>
          <cell r="J201" t="str">
            <v>角材（杉）</v>
          </cell>
          <cell r="K201" t="str">
            <v>3m×9cm×9cm</v>
          </cell>
          <cell r="L201" t="str">
            <v>m3</v>
          </cell>
          <cell r="M201">
            <v>49500</v>
          </cell>
          <cell r="N201" t="str">
            <v>　</v>
          </cell>
          <cell r="O201" t="str">
            <v>　</v>
          </cell>
          <cell r="Q201" t="str">
            <v>Ｈ９</v>
          </cell>
        </row>
        <row r="202">
          <cell r="F202">
            <v>23110018</v>
          </cell>
          <cell r="G202" t="str">
            <v>材料費</v>
          </cell>
          <cell r="H202" t="str">
            <v>建）地質</v>
          </cell>
          <cell r="I202" t="str">
            <v>仮囲い</v>
          </cell>
          <cell r="J202" t="str">
            <v>足場パイプ</v>
          </cell>
          <cell r="K202" t="str">
            <v>φ48.6×２m　</v>
          </cell>
          <cell r="L202" t="str">
            <v>本</v>
          </cell>
          <cell r="M202">
            <v>630</v>
          </cell>
          <cell r="N202" t="str">
            <v>　</v>
          </cell>
          <cell r="O202" t="str">
            <v>　</v>
          </cell>
          <cell r="Q202" t="str">
            <v>Ｈ９</v>
          </cell>
        </row>
        <row r="203">
          <cell r="F203">
            <v>23110020</v>
          </cell>
          <cell r="G203" t="str">
            <v>材料費</v>
          </cell>
          <cell r="H203" t="str">
            <v>建）地質</v>
          </cell>
          <cell r="I203" t="str">
            <v>仮囲い</v>
          </cell>
          <cell r="J203" t="str">
            <v>シート</v>
          </cell>
          <cell r="K203" t="str">
            <v>ビニロン帆布（防水＃４）</v>
          </cell>
          <cell r="L203" t="str">
            <v>㎡</v>
          </cell>
          <cell r="M203">
            <v>833</v>
          </cell>
          <cell r="N203" t="str">
            <v>　</v>
          </cell>
          <cell r="O203" t="str">
            <v>　</v>
          </cell>
          <cell r="Q203" t="str">
            <v>Ｈ９</v>
          </cell>
        </row>
        <row r="204">
          <cell r="F204">
            <v>23110022</v>
          </cell>
          <cell r="G204" t="str">
            <v>材料費</v>
          </cell>
          <cell r="H204" t="str">
            <v>建）地質</v>
          </cell>
          <cell r="I204" t="str">
            <v>物理探査</v>
          </cell>
          <cell r="J204" t="str">
            <v>木杭</v>
          </cell>
          <cell r="K204" t="str">
            <v>4.5×4.5×45</v>
          </cell>
          <cell r="L204" t="str">
            <v>本</v>
          </cell>
          <cell r="M204">
            <v>92</v>
          </cell>
          <cell r="N204" t="str">
            <v>　</v>
          </cell>
          <cell r="O204" t="str">
            <v>　</v>
          </cell>
          <cell r="Q204" t="str">
            <v>Ｈ９</v>
          </cell>
        </row>
        <row r="205">
          <cell r="F205">
            <v>23110024</v>
          </cell>
          <cell r="G205" t="str">
            <v>材料費</v>
          </cell>
          <cell r="H205" t="str">
            <v>建）地質</v>
          </cell>
          <cell r="I205" t="str">
            <v>試掘横杭</v>
          </cell>
          <cell r="J205" t="str">
            <v>松丸太</v>
          </cell>
          <cell r="K205" t="str">
            <v>φ15cm×2.5m　</v>
          </cell>
          <cell r="L205" t="str">
            <v>本</v>
          </cell>
          <cell r="M205">
            <v>1705</v>
          </cell>
          <cell r="N205" t="str">
            <v>　</v>
          </cell>
          <cell r="O205" t="str">
            <v>　</v>
          </cell>
          <cell r="Q205" t="str">
            <v>Ｈ８</v>
          </cell>
        </row>
        <row r="206">
          <cell r="F206">
            <v>23110026</v>
          </cell>
          <cell r="G206" t="str">
            <v>材料費</v>
          </cell>
          <cell r="H206" t="str">
            <v>建）地質</v>
          </cell>
          <cell r="I206" t="str">
            <v>試掘横杭</v>
          </cell>
          <cell r="J206" t="str">
            <v>松丸太</v>
          </cell>
          <cell r="K206" t="str">
            <v>φ15cm×1.8m　</v>
          </cell>
          <cell r="L206" t="str">
            <v>本</v>
          </cell>
          <cell r="M206">
            <v>1175</v>
          </cell>
          <cell r="N206" t="str">
            <v>　</v>
          </cell>
          <cell r="O206" t="str">
            <v>　</v>
          </cell>
          <cell r="Q206" t="str">
            <v>Ｈ８</v>
          </cell>
        </row>
        <row r="207">
          <cell r="F207">
            <v>23110028</v>
          </cell>
          <cell r="G207" t="str">
            <v>材料費</v>
          </cell>
          <cell r="H207" t="str">
            <v>建）地質</v>
          </cell>
          <cell r="I207" t="str">
            <v>試掘横杭</v>
          </cell>
          <cell r="J207" t="str">
            <v>松丸太</v>
          </cell>
          <cell r="K207" t="str">
            <v>φ15cm×1.2m　</v>
          </cell>
          <cell r="L207" t="str">
            <v>本</v>
          </cell>
          <cell r="M207">
            <v>840</v>
          </cell>
          <cell r="N207" t="str">
            <v>　</v>
          </cell>
          <cell r="O207" t="str">
            <v>　</v>
          </cell>
          <cell r="Q207" t="str">
            <v>Ｈ８</v>
          </cell>
        </row>
        <row r="208">
          <cell r="F208">
            <v>23110030</v>
          </cell>
          <cell r="G208" t="str">
            <v>材料費</v>
          </cell>
          <cell r="H208" t="str">
            <v>建）地質</v>
          </cell>
          <cell r="I208" t="str">
            <v>試掘横杭</v>
          </cell>
          <cell r="J208" t="str">
            <v>松丸太</v>
          </cell>
          <cell r="K208" t="str">
            <v>φ9×1.0　</v>
          </cell>
          <cell r="L208" t="str">
            <v>本</v>
          </cell>
          <cell r="M208">
            <v>210</v>
          </cell>
          <cell r="N208" t="str">
            <v>　</v>
          </cell>
          <cell r="O208" t="str">
            <v>　</v>
          </cell>
          <cell r="Q208" t="str">
            <v>Ｈ８</v>
          </cell>
        </row>
        <row r="209">
          <cell r="F209">
            <v>23110032</v>
          </cell>
          <cell r="G209" t="str">
            <v>材料費</v>
          </cell>
          <cell r="H209" t="str">
            <v>建）地質</v>
          </cell>
          <cell r="I209" t="str">
            <v>試掘横杭</v>
          </cell>
          <cell r="J209" t="str">
            <v>松丸太</v>
          </cell>
          <cell r="K209" t="str">
            <v>φ6×1.0　</v>
          </cell>
          <cell r="L209" t="str">
            <v>本</v>
          </cell>
          <cell r="M209">
            <v>105</v>
          </cell>
          <cell r="N209" t="str">
            <v>　</v>
          </cell>
          <cell r="O209" t="str">
            <v>　</v>
          </cell>
          <cell r="Q209" t="str">
            <v>Ｈ８</v>
          </cell>
        </row>
        <row r="210">
          <cell r="F210">
            <v>23110034</v>
          </cell>
          <cell r="G210" t="str">
            <v>材料費</v>
          </cell>
          <cell r="H210" t="str">
            <v>建）地質</v>
          </cell>
          <cell r="I210" t="str">
            <v>試掘横杭</v>
          </cell>
          <cell r="J210" t="str">
            <v>松矢板</v>
          </cell>
          <cell r="K210" t="str">
            <v>3×15×130</v>
          </cell>
          <cell r="L210" t="str">
            <v>本</v>
          </cell>
          <cell r="M210">
            <v>215</v>
          </cell>
          <cell r="N210" t="str">
            <v>　</v>
          </cell>
          <cell r="O210" t="str">
            <v>　</v>
          </cell>
          <cell r="Q210" t="str">
            <v>Ｈ８</v>
          </cell>
        </row>
        <row r="211">
          <cell r="F211">
            <v>23110036</v>
          </cell>
          <cell r="G211" t="str">
            <v>材料費</v>
          </cell>
          <cell r="H211" t="str">
            <v>建）地質</v>
          </cell>
          <cell r="I211" t="str">
            <v>試掘横杭</v>
          </cell>
          <cell r="J211" t="str">
            <v>松矢板</v>
          </cell>
          <cell r="K211" t="str">
            <v>3.6×15×170</v>
          </cell>
          <cell r="L211" t="str">
            <v>本</v>
          </cell>
          <cell r="M211">
            <v>360</v>
          </cell>
          <cell r="N211" t="str">
            <v>　</v>
          </cell>
          <cell r="O211" t="str">
            <v>　</v>
          </cell>
          <cell r="Q211" t="str">
            <v>Ｈ８</v>
          </cell>
        </row>
        <row r="212">
          <cell r="F212">
            <v>23110038</v>
          </cell>
          <cell r="G212" t="str">
            <v>材料費</v>
          </cell>
          <cell r="H212" t="str">
            <v>建）地質</v>
          </cell>
          <cell r="I212" t="str">
            <v>試掘横杭</v>
          </cell>
          <cell r="J212" t="str">
            <v>雑板</v>
          </cell>
          <cell r="K212" t="str">
            <v>3cm×10cm</v>
          </cell>
          <cell r="L212" t="str">
            <v>枚</v>
          </cell>
          <cell r="M212">
            <v>1015</v>
          </cell>
          <cell r="N212" t="str">
            <v>　</v>
          </cell>
          <cell r="O212" t="str">
            <v>　</v>
          </cell>
          <cell r="Q212" t="str">
            <v>Ｈ８</v>
          </cell>
        </row>
        <row r="213">
          <cell r="F213">
            <v>23110040</v>
          </cell>
          <cell r="G213" t="str">
            <v>材料費</v>
          </cell>
          <cell r="H213" t="str">
            <v>建）地質</v>
          </cell>
          <cell r="I213" t="str">
            <v>試掘横杭</v>
          </cell>
          <cell r="J213" t="str">
            <v>かすがい</v>
          </cell>
          <cell r="K213" t="str">
            <v>径1.2cm×18cm</v>
          </cell>
          <cell r="L213" t="str">
            <v>個</v>
          </cell>
          <cell r="M213">
            <v>51</v>
          </cell>
          <cell r="N213" t="str">
            <v>　</v>
          </cell>
          <cell r="O213" t="str">
            <v>　</v>
          </cell>
          <cell r="Q213" t="str">
            <v>Ｈ８</v>
          </cell>
        </row>
        <row r="214">
          <cell r="F214">
            <v>23110042</v>
          </cell>
          <cell r="G214" t="str">
            <v>材料費</v>
          </cell>
          <cell r="H214" t="str">
            <v>建）地質</v>
          </cell>
          <cell r="I214" t="str">
            <v>試掘横杭</v>
          </cell>
          <cell r="J214" t="str">
            <v>丁番</v>
          </cell>
          <cell r="K214" t="str">
            <v>89ミリ</v>
          </cell>
          <cell r="L214" t="str">
            <v>枚</v>
          </cell>
          <cell r="M214">
            <v>71</v>
          </cell>
          <cell r="N214" t="str">
            <v>　</v>
          </cell>
          <cell r="O214" t="str">
            <v>　</v>
          </cell>
          <cell r="Q214" t="str">
            <v>Ｈ８</v>
          </cell>
        </row>
        <row r="215">
          <cell r="F215">
            <v>23110044</v>
          </cell>
          <cell r="G215" t="str">
            <v>材料費</v>
          </cell>
          <cell r="H215" t="str">
            <v>建）地質</v>
          </cell>
          <cell r="I215" t="str">
            <v>試掘横杭</v>
          </cell>
          <cell r="J215" t="str">
            <v>錠</v>
          </cell>
          <cell r="K215" t="str">
            <v>40ミリ</v>
          </cell>
          <cell r="L215" t="str">
            <v>個</v>
          </cell>
          <cell r="M215">
            <v>580</v>
          </cell>
          <cell r="N215" t="str">
            <v>　</v>
          </cell>
          <cell r="O215" t="str">
            <v>　</v>
          </cell>
          <cell r="Q215" t="str">
            <v>Ｈ８</v>
          </cell>
        </row>
        <row r="216">
          <cell r="F216">
            <v>23110046</v>
          </cell>
          <cell r="G216" t="str">
            <v>材料費</v>
          </cell>
          <cell r="H216" t="str">
            <v>建）地質</v>
          </cell>
          <cell r="I216" t="str">
            <v>試掘横杭</v>
          </cell>
          <cell r="J216" t="str">
            <v>有刺鉄線</v>
          </cell>
          <cell r="K216" t="str">
            <v>＃１４、76mm、280m/巻</v>
          </cell>
          <cell r="L216" t="str">
            <v>ｍ</v>
          </cell>
          <cell r="M216">
            <v>13</v>
          </cell>
          <cell r="N216" t="str">
            <v>　</v>
          </cell>
          <cell r="O216" t="str">
            <v>　</v>
          </cell>
          <cell r="Q216" t="str">
            <v>Ｈ８</v>
          </cell>
        </row>
        <row r="217">
          <cell r="F217">
            <v>23110048</v>
          </cell>
          <cell r="G217" t="str">
            <v>材料費</v>
          </cell>
          <cell r="H217" t="str">
            <v>建）地質</v>
          </cell>
          <cell r="I217" t="str">
            <v>試掘横杭</v>
          </cell>
          <cell r="J217" t="str">
            <v>丸パイプ</v>
          </cell>
          <cell r="K217" t="str">
            <v>横杭シュート受枠用φ48</v>
          </cell>
          <cell r="L217" t="str">
            <v>ｍ</v>
          </cell>
          <cell r="M217">
            <v>13</v>
          </cell>
          <cell r="N217" t="str">
            <v>　</v>
          </cell>
          <cell r="O217" t="str">
            <v>　</v>
          </cell>
          <cell r="Q217" t="str">
            <v>Ｈ８</v>
          </cell>
        </row>
        <row r="218">
          <cell r="F218">
            <v>23110050</v>
          </cell>
          <cell r="G218" t="str">
            <v>材料費</v>
          </cell>
          <cell r="H218" t="str">
            <v>建）地質</v>
          </cell>
          <cell r="I218" t="str">
            <v>試掘横杭</v>
          </cell>
          <cell r="J218" t="str">
            <v>ジョイント</v>
          </cell>
          <cell r="K218" t="str">
            <v>横杭シュート受枠用φ48</v>
          </cell>
          <cell r="L218" t="str">
            <v>個</v>
          </cell>
          <cell r="M218">
            <v>64</v>
          </cell>
          <cell r="N218" t="str">
            <v>　</v>
          </cell>
          <cell r="O218" t="str">
            <v>　</v>
          </cell>
          <cell r="Q218" t="str">
            <v>Ｈ８</v>
          </cell>
        </row>
        <row r="219">
          <cell r="F219">
            <v>23110052</v>
          </cell>
          <cell r="G219" t="str">
            <v>材料費</v>
          </cell>
          <cell r="H219" t="str">
            <v>建）地質</v>
          </cell>
          <cell r="I219" t="str">
            <v>試掘横杭</v>
          </cell>
          <cell r="J219" t="str">
            <v>直交クランプ</v>
          </cell>
          <cell r="K219" t="str">
            <v>横杭シュート受枠用φ48</v>
          </cell>
          <cell r="L219" t="str">
            <v>個</v>
          </cell>
          <cell r="M219">
            <v>78</v>
          </cell>
          <cell r="N219" t="str">
            <v>　</v>
          </cell>
          <cell r="O219" t="str">
            <v>　</v>
          </cell>
          <cell r="Q219" t="str">
            <v>Ｈ８</v>
          </cell>
        </row>
        <row r="220">
          <cell r="F220">
            <v>23110054</v>
          </cell>
          <cell r="G220" t="str">
            <v>材料費</v>
          </cell>
          <cell r="H220" t="str">
            <v>建）地質</v>
          </cell>
          <cell r="I220" t="str">
            <v>試掘横杭</v>
          </cell>
          <cell r="J220" t="str">
            <v>自在クランプ</v>
          </cell>
          <cell r="K220" t="str">
            <v>横杭シュート受枠用φ48</v>
          </cell>
          <cell r="L220" t="str">
            <v>個</v>
          </cell>
          <cell r="M220">
            <v>78</v>
          </cell>
          <cell r="N220" t="str">
            <v>　</v>
          </cell>
          <cell r="O220" t="str">
            <v>　</v>
          </cell>
          <cell r="Q220" t="str">
            <v>Ｈ８</v>
          </cell>
        </row>
        <row r="221">
          <cell r="F221">
            <v>23110056</v>
          </cell>
          <cell r="G221" t="str">
            <v>材料費</v>
          </cell>
          <cell r="H221" t="str">
            <v>建）地質</v>
          </cell>
          <cell r="I221" t="str">
            <v>試掘横杭</v>
          </cell>
          <cell r="J221" t="str">
            <v>敷板</v>
          </cell>
          <cell r="K221" t="str">
            <v>横杭シュート受枠用3*24*40</v>
          </cell>
          <cell r="L221" t="str">
            <v>枚</v>
          </cell>
          <cell r="M221">
            <v>472</v>
          </cell>
          <cell r="N221" t="str">
            <v>　</v>
          </cell>
          <cell r="O221" t="str">
            <v>　</v>
          </cell>
          <cell r="Q221" t="str">
            <v>Ｈ８</v>
          </cell>
        </row>
        <row r="222">
          <cell r="F222">
            <v>23110058</v>
          </cell>
          <cell r="G222" t="str">
            <v>材料費</v>
          </cell>
          <cell r="H222" t="str">
            <v>建）地質</v>
          </cell>
          <cell r="I222" t="str">
            <v>原位置試験</v>
          </cell>
          <cell r="J222" t="str">
            <v>パイプ（Ａ）</v>
          </cell>
          <cell r="K222" t="str">
            <v>８０Ａガス管×５ｍ</v>
          </cell>
          <cell r="L222" t="str">
            <v>式</v>
          </cell>
          <cell r="M222">
            <v>4091</v>
          </cell>
          <cell r="N222" t="str">
            <v>　</v>
          </cell>
          <cell r="O222" t="str">
            <v>　</v>
          </cell>
          <cell r="Q222" t="str">
            <v>Ｈ８</v>
          </cell>
        </row>
        <row r="223">
          <cell r="F223">
            <v>23110060</v>
          </cell>
          <cell r="G223" t="str">
            <v>材料費</v>
          </cell>
          <cell r="H223" t="str">
            <v>建）地質</v>
          </cell>
          <cell r="I223" t="str">
            <v>原位置試験</v>
          </cell>
          <cell r="J223" t="str">
            <v>パイプ（Ｂ）</v>
          </cell>
          <cell r="K223" t="str">
            <v>８０Ａガス管×１５ｍ</v>
          </cell>
          <cell r="L223" t="str">
            <v>式</v>
          </cell>
          <cell r="M223">
            <v>12273</v>
          </cell>
          <cell r="N223" t="str">
            <v>　</v>
          </cell>
          <cell r="O223" t="str">
            <v>　</v>
          </cell>
          <cell r="Q223" t="str">
            <v>Ｈ８</v>
          </cell>
        </row>
        <row r="224">
          <cell r="F224">
            <v>23110062</v>
          </cell>
          <cell r="G224" t="str">
            <v>材料費</v>
          </cell>
          <cell r="H224" t="str">
            <v>建）地質</v>
          </cell>
          <cell r="I224" t="str">
            <v>原位置試験</v>
          </cell>
          <cell r="J224" t="str">
            <v>パイプ（Ｃ）</v>
          </cell>
          <cell r="K224" t="str">
            <v>５０Ａガス管×１５ｍ</v>
          </cell>
          <cell r="L224" t="str">
            <v>式</v>
          </cell>
          <cell r="M224">
            <v>7432</v>
          </cell>
          <cell r="N224" t="str">
            <v>　</v>
          </cell>
          <cell r="O224" t="str">
            <v>　</v>
          </cell>
          <cell r="Q224" t="str">
            <v>Ｈ８</v>
          </cell>
        </row>
        <row r="225">
          <cell r="F225">
            <v>23113002</v>
          </cell>
          <cell r="G225" t="str">
            <v>材料費</v>
          </cell>
          <cell r="H225" t="str">
            <v>建）地質</v>
          </cell>
          <cell r="I225" t="str">
            <v>地質概査</v>
          </cell>
          <cell r="J225" t="str">
            <v>マッピング用紙</v>
          </cell>
          <cell r="K225" t="str">
            <v>Ｂ４</v>
          </cell>
          <cell r="L225" t="str">
            <v>枚</v>
          </cell>
          <cell r="M225">
            <v>15</v>
          </cell>
          <cell r="N225" t="str">
            <v>　</v>
          </cell>
          <cell r="O225" t="str">
            <v>　</v>
          </cell>
          <cell r="Q225" t="str">
            <v>Ｈ８</v>
          </cell>
        </row>
        <row r="226">
          <cell r="F226">
            <v>23113004</v>
          </cell>
          <cell r="G226" t="str">
            <v>材料費</v>
          </cell>
          <cell r="H226" t="str">
            <v>建）地質</v>
          </cell>
          <cell r="I226" t="str">
            <v>地質概査</v>
          </cell>
          <cell r="J226" t="str">
            <v>マッピング用紙</v>
          </cell>
          <cell r="K226" t="str">
            <v>Ａ４</v>
          </cell>
          <cell r="L226" t="str">
            <v>枚</v>
          </cell>
          <cell r="M226">
            <v>10</v>
          </cell>
          <cell r="N226" t="str">
            <v>　</v>
          </cell>
          <cell r="O226" t="str">
            <v>　</v>
          </cell>
          <cell r="Q226" t="str">
            <v>Ｈ８</v>
          </cell>
        </row>
        <row r="227">
          <cell r="F227">
            <v>23113006</v>
          </cell>
          <cell r="G227" t="str">
            <v>材料費</v>
          </cell>
          <cell r="H227" t="str">
            <v>建）地質</v>
          </cell>
          <cell r="I227" t="str">
            <v>地質概査</v>
          </cell>
          <cell r="J227" t="str">
            <v>プロトラクター</v>
          </cell>
          <cell r="K227" t="str">
            <v xml:space="preserve"> </v>
          </cell>
          <cell r="L227" t="str">
            <v>枚</v>
          </cell>
          <cell r="M227">
            <v>1140</v>
          </cell>
          <cell r="N227" t="str">
            <v>　</v>
          </cell>
          <cell r="O227" t="str">
            <v>　</v>
          </cell>
          <cell r="Q227" t="str">
            <v>Ｈ８</v>
          </cell>
        </row>
        <row r="228">
          <cell r="F228">
            <v>23113008</v>
          </cell>
          <cell r="G228" t="str">
            <v>材料費</v>
          </cell>
          <cell r="H228" t="str">
            <v>建）地質</v>
          </cell>
          <cell r="I228" t="str">
            <v>物理探査</v>
          </cell>
          <cell r="J228" t="str">
            <v>プロマイド</v>
          </cell>
          <cell r="K228" t="str">
            <v>オシログラフペーパー</v>
          </cell>
          <cell r="L228" t="str">
            <v>巻</v>
          </cell>
          <cell r="M228">
            <v>8560</v>
          </cell>
          <cell r="N228" t="str">
            <v>　</v>
          </cell>
          <cell r="O228" t="str">
            <v>　</v>
          </cell>
          <cell r="Q228" t="str">
            <v>Ｈ８</v>
          </cell>
        </row>
        <row r="229">
          <cell r="F229">
            <v>23113010</v>
          </cell>
          <cell r="G229" t="str">
            <v>材料費</v>
          </cell>
          <cell r="H229" t="str">
            <v>建）地質</v>
          </cell>
          <cell r="I229" t="str">
            <v>成果報告書</v>
          </cell>
          <cell r="J229" t="str">
            <v>成果青焼き代</v>
          </cell>
          <cell r="K229" t="str">
            <v>Ａ１</v>
          </cell>
          <cell r="L229" t="str">
            <v>枚</v>
          </cell>
          <cell r="M229">
            <v>87</v>
          </cell>
          <cell r="N229" t="str">
            <v>　</v>
          </cell>
          <cell r="O229" t="str">
            <v>　</v>
          </cell>
          <cell r="Q229" t="str">
            <v>Ｈ８</v>
          </cell>
        </row>
        <row r="230">
          <cell r="F230">
            <v>23113012</v>
          </cell>
          <cell r="G230" t="str">
            <v>材料費</v>
          </cell>
          <cell r="H230" t="str">
            <v>建）地質</v>
          </cell>
          <cell r="I230" t="str">
            <v>成果報告書</v>
          </cell>
          <cell r="J230" t="str">
            <v>成果青焼き代</v>
          </cell>
          <cell r="K230" t="str">
            <v>Ａ３、Ｂ４</v>
          </cell>
          <cell r="L230" t="str">
            <v>枚</v>
          </cell>
          <cell r="M230">
            <v>28</v>
          </cell>
          <cell r="N230" t="str">
            <v>　</v>
          </cell>
          <cell r="O230" t="str">
            <v>　</v>
          </cell>
          <cell r="Q230" t="str">
            <v>Ｈ８</v>
          </cell>
        </row>
        <row r="231">
          <cell r="F231">
            <v>23113014</v>
          </cell>
          <cell r="G231" t="str">
            <v>材料費</v>
          </cell>
          <cell r="H231" t="str">
            <v>建）地質</v>
          </cell>
          <cell r="I231" t="str">
            <v>成果報告書</v>
          </cell>
          <cell r="J231" t="str">
            <v>成果青焼き代</v>
          </cell>
          <cell r="K231" t="str">
            <v>Ａ４、Ｂ５</v>
          </cell>
          <cell r="L231" t="str">
            <v>枚</v>
          </cell>
          <cell r="M231">
            <v>16</v>
          </cell>
          <cell r="N231" t="str">
            <v>　</v>
          </cell>
          <cell r="O231" t="str">
            <v>　</v>
          </cell>
          <cell r="Q231" t="str">
            <v>Ｈ８</v>
          </cell>
        </row>
        <row r="232">
          <cell r="F232">
            <v>23113016</v>
          </cell>
          <cell r="G232" t="str">
            <v>材料費</v>
          </cell>
          <cell r="H232" t="str">
            <v>建）地質</v>
          </cell>
          <cell r="I232" t="str">
            <v>成果報告書</v>
          </cell>
          <cell r="J232" t="str">
            <v>製本代</v>
          </cell>
          <cell r="K232" t="str">
            <v>クロス巻、くるみ製本　A1</v>
          </cell>
          <cell r="L232" t="str">
            <v>冊</v>
          </cell>
          <cell r="M232">
            <v>2610</v>
          </cell>
          <cell r="N232" t="str">
            <v>　</v>
          </cell>
          <cell r="O232" t="str">
            <v>　</v>
          </cell>
          <cell r="Q232" t="str">
            <v>Ｈ８</v>
          </cell>
        </row>
        <row r="233">
          <cell r="F233">
            <v>23113018</v>
          </cell>
          <cell r="G233" t="str">
            <v>材料費</v>
          </cell>
          <cell r="H233" t="str">
            <v>建）地質</v>
          </cell>
          <cell r="I233" t="str">
            <v>成果報告書</v>
          </cell>
          <cell r="J233" t="str">
            <v>製本代</v>
          </cell>
          <cell r="K233" t="str">
            <v>クロス巻、くるみ製本　A3</v>
          </cell>
          <cell r="L233" t="str">
            <v>冊</v>
          </cell>
          <cell r="M233">
            <v>1120</v>
          </cell>
          <cell r="N233" t="str">
            <v>　</v>
          </cell>
          <cell r="O233" t="str">
            <v>　</v>
          </cell>
          <cell r="Q233" t="str">
            <v>Ｈ８</v>
          </cell>
        </row>
        <row r="234">
          <cell r="F234">
            <v>23113020</v>
          </cell>
          <cell r="G234" t="str">
            <v>材料費</v>
          </cell>
          <cell r="H234" t="str">
            <v>建）地質</v>
          </cell>
          <cell r="I234" t="str">
            <v>成果報告書</v>
          </cell>
          <cell r="J234" t="str">
            <v>製本代</v>
          </cell>
          <cell r="K234" t="str">
            <v>クロス巻、くるみ製本　A4</v>
          </cell>
          <cell r="L234" t="str">
            <v>冊</v>
          </cell>
          <cell r="M234">
            <v>860</v>
          </cell>
          <cell r="N234" t="str">
            <v>　</v>
          </cell>
          <cell r="O234" t="str">
            <v>　</v>
          </cell>
          <cell r="Q234" t="str">
            <v>Ｈ８</v>
          </cell>
        </row>
        <row r="235">
          <cell r="F235">
            <v>23113022</v>
          </cell>
          <cell r="G235" t="str">
            <v>材料費</v>
          </cell>
          <cell r="H235" t="str">
            <v>建）地質</v>
          </cell>
          <cell r="I235" t="str">
            <v>成果報告書</v>
          </cell>
          <cell r="J235" t="str">
            <v>縮刷代</v>
          </cell>
          <cell r="K235" t="str">
            <v>印画紙　A3､B4</v>
          </cell>
          <cell r="L235" t="str">
            <v>枚</v>
          </cell>
          <cell r="M235">
            <v>380</v>
          </cell>
          <cell r="N235" t="str">
            <v>　</v>
          </cell>
          <cell r="O235" t="str">
            <v>　</v>
          </cell>
          <cell r="Q235" t="str">
            <v>Ｈ８</v>
          </cell>
        </row>
        <row r="236">
          <cell r="F236">
            <v>23113024</v>
          </cell>
          <cell r="G236" t="str">
            <v>材料費</v>
          </cell>
          <cell r="H236" t="str">
            <v>建）地質</v>
          </cell>
          <cell r="I236" t="str">
            <v>成果報告書</v>
          </cell>
          <cell r="J236" t="str">
            <v>縮刷代</v>
          </cell>
          <cell r="K236" t="str">
            <v>フィルムベース　A3､B4</v>
          </cell>
          <cell r="L236" t="str">
            <v>枚</v>
          </cell>
          <cell r="M236">
            <v>1060</v>
          </cell>
          <cell r="N236" t="str">
            <v>　</v>
          </cell>
          <cell r="O236" t="str">
            <v>　</v>
          </cell>
          <cell r="Q236" t="str">
            <v>Ｈ８</v>
          </cell>
        </row>
        <row r="237">
          <cell r="F237">
            <v>23113026</v>
          </cell>
          <cell r="G237" t="str">
            <v>材料費</v>
          </cell>
          <cell r="H237" t="str">
            <v>建）地質</v>
          </cell>
          <cell r="I237" t="str">
            <v>成果報告書</v>
          </cell>
          <cell r="J237" t="str">
            <v>縮刷代</v>
          </cell>
          <cell r="K237" t="str">
            <v>印画紙　A4</v>
          </cell>
          <cell r="L237" t="str">
            <v>枚</v>
          </cell>
          <cell r="M237">
            <v>250</v>
          </cell>
          <cell r="N237" t="str">
            <v>　</v>
          </cell>
          <cell r="O237" t="str">
            <v>　</v>
          </cell>
          <cell r="Q237" t="str">
            <v>Ｈ８</v>
          </cell>
        </row>
        <row r="238">
          <cell r="F238">
            <v>23113028</v>
          </cell>
          <cell r="G238" t="str">
            <v>材料費</v>
          </cell>
          <cell r="H238" t="str">
            <v>建）地質</v>
          </cell>
          <cell r="I238" t="str">
            <v>成果報告書</v>
          </cell>
          <cell r="J238" t="str">
            <v>縮刷代</v>
          </cell>
          <cell r="K238" t="str">
            <v>フィルムベース　A4</v>
          </cell>
          <cell r="L238" t="str">
            <v>枚</v>
          </cell>
          <cell r="M238">
            <v>580</v>
          </cell>
          <cell r="N238" t="str">
            <v>　</v>
          </cell>
          <cell r="O238" t="str">
            <v>　</v>
          </cell>
          <cell r="Q238" t="str">
            <v>Ｈ８</v>
          </cell>
        </row>
        <row r="239">
          <cell r="F239">
            <v>23113030</v>
          </cell>
          <cell r="G239" t="str">
            <v>材料費</v>
          </cell>
          <cell r="H239" t="str">
            <v>建）地質</v>
          </cell>
          <cell r="I239" t="str">
            <v>成果報告書</v>
          </cell>
          <cell r="J239" t="str">
            <v>縮刷代</v>
          </cell>
          <cell r="K239" t="str">
            <v>印画紙　B5</v>
          </cell>
          <cell r="L239" t="str">
            <v>枚</v>
          </cell>
          <cell r="M239">
            <v>220</v>
          </cell>
          <cell r="N239" t="str">
            <v>　</v>
          </cell>
          <cell r="O239" t="str">
            <v>　</v>
          </cell>
          <cell r="Q239" t="str">
            <v>Ｈ８</v>
          </cell>
        </row>
        <row r="240">
          <cell r="F240">
            <v>23113032</v>
          </cell>
          <cell r="G240" t="str">
            <v>材料費</v>
          </cell>
          <cell r="H240" t="str">
            <v>建）地質</v>
          </cell>
          <cell r="I240" t="str">
            <v>成果報告書</v>
          </cell>
          <cell r="J240" t="str">
            <v>縮刷代</v>
          </cell>
          <cell r="K240" t="str">
            <v>フィルムベース　B5</v>
          </cell>
          <cell r="L240" t="str">
            <v>枚</v>
          </cell>
          <cell r="M240">
            <v>480</v>
          </cell>
          <cell r="N240" t="str">
            <v>　</v>
          </cell>
          <cell r="O240" t="str">
            <v>　</v>
          </cell>
          <cell r="Q240" t="str">
            <v>Ｈ８</v>
          </cell>
        </row>
        <row r="241">
          <cell r="F241">
            <v>23113034</v>
          </cell>
          <cell r="G241" t="str">
            <v>材料費</v>
          </cell>
          <cell r="H241" t="str">
            <v>建）地質</v>
          </cell>
          <cell r="I241" t="str">
            <v>成果報告書</v>
          </cell>
          <cell r="J241" t="str">
            <v>トレース材料</v>
          </cell>
          <cell r="K241" t="str">
            <v>Ａ１</v>
          </cell>
          <cell r="L241" t="str">
            <v>枚</v>
          </cell>
          <cell r="M241">
            <v>99</v>
          </cell>
          <cell r="N241" t="str">
            <v>　</v>
          </cell>
          <cell r="O241" t="str">
            <v>　</v>
          </cell>
          <cell r="Q241" t="str">
            <v>Ｈ８</v>
          </cell>
        </row>
        <row r="242">
          <cell r="F242">
            <v>23113036</v>
          </cell>
          <cell r="G242" t="str">
            <v>材料費</v>
          </cell>
          <cell r="H242" t="str">
            <v>建）地質</v>
          </cell>
          <cell r="I242" t="str">
            <v>成果報告書</v>
          </cell>
          <cell r="J242" t="str">
            <v>金文字製本</v>
          </cell>
          <cell r="K242" t="str">
            <v xml:space="preserve"> </v>
          </cell>
          <cell r="L242" t="str">
            <v>冊</v>
          </cell>
          <cell r="M242">
            <v>3400</v>
          </cell>
          <cell r="N242" t="str">
            <v>　</v>
          </cell>
          <cell r="O242" t="str">
            <v>　</v>
          </cell>
          <cell r="Q242" t="str">
            <v>Ｈ８</v>
          </cell>
        </row>
        <row r="243">
          <cell r="F243">
            <v>23116002</v>
          </cell>
          <cell r="G243" t="str">
            <v>材料費</v>
          </cell>
          <cell r="H243" t="str">
            <v>建）地質</v>
          </cell>
          <cell r="I243" t="str">
            <v>地質概査</v>
          </cell>
          <cell r="J243" t="str">
            <v>普通フィルム（白黒）</v>
          </cell>
          <cell r="K243" t="str">
            <v>３６枚撮り</v>
          </cell>
          <cell r="L243" t="str">
            <v>本</v>
          </cell>
          <cell r="M243">
            <v>355</v>
          </cell>
          <cell r="N243" t="str">
            <v>　</v>
          </cell>
          <cell r="O243" t="str">
            <v>　</v>
          </cell>
          <cell r="Q243" t="str">
            <v>Ｈ９</v>
          </cell>
        </row>
        <row r="244">
          <cell r="F244">
            <v>23116004</v>
          </cell>
          <cell r="G244" t="str">
            <v>材料費</v>
          </cell>
          <cell r="H244" t="str">
            <v>建）地質</v>
          </cell>
          <cell r="I244" t="str">
            <v>地質概査</v>
          </cell>
          <cell r="J244" t="str">
            <v>カラーフィルム</v>
          </cell>
          <cell r="K244" t="str">
            <v>３６枚撮り</v>
          </cell>
          <cell r="L244" t="str">
            <v>本</v>
          </cell>
          <cell r="M244">
            <v>545</v>
          </cell>
          <cell r="N244" t="str">
            <v>　</v>
          </cell>
          <cell r="O244" t="str">
            <v>　</v>
          </cell>
          <cell r="Q244" t="str">
            <v>Ｈ９</v>
          </cell>
        </row>
        <row r="245">
          <cell r="F245">
            <v>23116006</v>
          </cell>
          <cell r="G245" t="str">
            <v>材料費</v>
          </cell>
          <cell r="H245" t="str">
            <v>建）地質</v>
          </cell>
          <cell r="I245" t="str">
            <v>地質概査</v>
          </cell>
          <cell r="J245" t="str">
            <v>現像</v>
          </cell>
          <cell r="K245" t="str">
            <v>白黒</v>
          </cell>
          <cell r="L245" t="str">
            <v>本</v>
          </cell>
          <cell r="M245">
            <v>307</v>
          </cell>
          <cell r="N245" t="str">
            <v>　</v>
          </cell>
          <cell r="O245" t="str">
            <v>　</v>
          </cell>
          <cell r="Q245" t="str">
            <v>Ｈ９</v>
          </cell>
        </row>
        <row r="246">
          <cell r="F246">
            <v>23116008</v>
          </cell>
          <cell r="G246" t="str">
            <v>材料費</v>
          </cell>
          <cell r="H246" t="str">
            <v>建）地質</v>
          </cell>
          <cell r="I246" t="str">
            <v>地質概査</v>
          </cell>
          <cell r="J246" t="str">
            <v>現像</v>
          </cell>
          <cell r="K246" t="str">
            <v>カラー</v>
          </cell>
          <cell r="L246" t="str">
            <v>本</v>
          </cell>
          <cell r="M246">
            <v>460</v>
          </cell>
          <cell r="N246" t="str">
            <v>　</v>
          </cell>
          <cell r="O246" t="str">
            <v>　</v>
          </cell>
          <cell r="Q246" t="str">
            <v>Ｈ９</v>
          </cell>
        </row>
        <row r="247">
          <cell r="F247">
            <v>23116010</v>
          </cell>
          <cell r="G247" t="str">
            <v>材料費</v>
          </cell>
          <cell r="H247" t="str">
            <v>建）地質</v>
          </cell>
          <cell r="I247" t="str">
            <v>地質概査</v>
          </cell>
          <cell r="J247" t="str">
            <v>焼付</v>
          </cell>
          <cell r="K247" t="str">
            <v>サービス白黒</v>
          </cell>
          <cell r="L247" t="str">
            <v>枚</v>
          </cell>
          <cell r="M247">
            <v>29</v>
          </cell>
          <cell r="N247" t="str">
            <v>　</v>
          </cell>
          <cell r="O247" t="str">
            <v>　</v>
          </cell>
          <cell r="Q247" t="str">
            <v>Ｈ９</v>
          </cell>
        </row>
        <row r="248">
          <cell r="F248">
            <v>23116012</v>
          </cell>
          <cell r="G248" t="str">
            <v>材料費</v>
          </cell>
          <cell r="H248" t="str">
            <v>建）地質</v>
          </cell>
          <cell r="I248" t="str">
            <v>地質概査</v>
          </cell>
          <cell r="J248" t="str">
            <v>焼付</v>
          </cell>
          <cell r="K248" t="str">
            <v>サービスカラー</v>
          </cell>
          <cell r="L248" t="str">
            <v>枚</v>
          </cell>
          <cell r="M248">
            <v>34</v>
          </cell>
          <cell r="N248" t="str">
            <v>　</v>
          </cell>
          <cell r="O248" t="str">
            <v>　</v>
          </cell>
          <cell r="Q248" t="str">
            <v>Ｈ９</v>
          </cell>
        </row>
        <row r="249">
          <cell r="F249">
            <v>23116014</v>
          </cell>
          <cell r="G249" t="str">
            <v>材料費</v>
          </cell>
          <cell r="H249" t="str">
            <v>建）地質</v>
          </cell>
          <cell r="I249" t="str">
            <v>地質概査</v>
          </cell>
          <cell r="J249" t="str">
            <v>焼付</v>
          </cell>
          <cell r="K249" t="str">
            <v>キャビネ白黒</v>
          </cell>
          <cell r="L249" t="str">
            <v>枚</v>
          </cell>
          <cell r="M249">
            <v>150</v>
          </cell>
          <cell r="N249" t="str">
            <v>　</v>
          </cell>
          <cell r="O249" t="str">
            <v>　</v>
          </cell>
          <cell r="Q249" t="str">
            <v>Ｈ９</v>
          </cell>
        </row>
        <row r="250">
          <cell r="F250">
            <v>23116016</v>
          </cell>
          <cell r="G250" t="str">
            <v>材料費</v>
          </cell>
          <cell r="H250" t="str">
            <v>建）地質</v>
          </cell>
          <cell r="I250" t="str">
            <v>地質概査</v>
          </cell>
          <cell r="J250" t="str">
            <v>焼付</v>
          </cell>
          <cell r="K250" t="str">
            <v>キャビネカラー</v>
          </cell>
          <cell r="L250" t="str">
            <v>枚</v>
          </cell>
          <cell r="M250">
            <v>145</v>
          </cell>
          <cell r="N250" t="str">
            <v>　</v>
          </cell>
          <cell r="O250" t="str">
            <v>　</v>
          </cell>
          <cell r="Q250" t="str">
            <v>Ｈ９</v>
          </cell>
        </row>
        <row r="251">
          <cell r="F251">
            <v>23116018</v>
          </cell>
          <cell r="G251" t="str">
            <v>材料費</v>
          </cell>
          <cell r="H251" t="str">
            <v>建）地質</v>
          </cell>
          <cell r="I251" t="str">
            <v>物理探査</v>
          </cell>
          <cell r="J251" t="str">
            <v>現像定着液</v>
          </cell>
          <cell r="K251" t="str">
            <v xml:space="preserve"> </v>
          </cell>
          <cell r="L251" t="str">
            <v>組</v>
          </cell>
          <cell r="M251">
            <v>497</v>
          </cell>
          <cell r="N251" t="str">
            <v>　</v>
          </cell>
          <cell r="O251" t="str">
            <v>　</v>
          </cell>
          <cell r="Q251" t="str">
            <v>Ｈ９</v>
          </cell>
        </row>
        <row r="252">
          <cell r="F252">
            <v>23122002</v>
          </cell>
          <cell r="G252" t="str">
            <v>材料費</v>
          </cell>
          <cell r="H252" t="str">
            <v>建）地質</v>
          </cell>
          <cell r="I252" t="str">
            <v>機械ﾎﾞｰﾘﾝｸﾞ</v>
          </cell>
          <cell r="J252" t="str">
            <v>メタル・クラウン</v>
          </cell>
          <cell r="K252" t="str">
            <v>φ４６用</v>
          </cell>
          <cell r="L252" t="str">
            <v>個</v>
          </cell>
          <cell r="M252">
            <v>2650</v>
          </cell>
          <cell r="N252" t="str">
            <v>　</v>
          </cell>
          <cell r="O252" t="str">
            <v>　</v>
          </cell>
          <cell r="Q252" t="str">
            <v>Ｈ９</v>
          </cell>
        </row>
        <row r="253">
          <cell r="F253">
            <v>23122004</v>
          </cell>
          <cell r="G253" t="str">
            <v>材料費</v>
          </cell>
          <cell r="H253" t="str">
            <v>建）地質</v>
          </cell>
          <cell r="I253" t="str">
            <v>機械ﾎﾞｰﾘﾝｸﾞ</v>
          </cell>
          <cell r="J253" t="str">
            <v>メタル・クラウン</v>
          </cell>
          <cell r="K253" t="str">
            <v>φ５６用</v>
          </cell>
          <cell r="L253" t="str">
            <v>個</v>
          </cell>
          <cell r="M253">
            <v>2890</v>
          </cell>
          <cell r="N253" t="str">
            <v>　</v>
          </cell>
          <cell r="O253" t="str">
            <v>　</v>
          </cell>
          <cell r="Q253" t="str">
            <v>Ｈ９</v>
          </cell>
        </row>
        <row r="254">
          <cell r="F254">
            <v>23122006</v>
          </cell>
          <cell r="G254" t="str">
            <v>材料費</v>
          </cell>
          <cell r="H254" t="str">
            <v>建）地質</v>
          </cell>
          <cell r="I254" t="str">
            <v>機械ﾎﾞｰﾘﾝｸﾞ</v>
          </cell>
          <cell r="J254" t="str">
            <v>メタル・クラウン</v>
          </cell>
          <cell r="K254" t="str">
            <v>φ６６</v>
          </cell>
          <cell r="L254" t="str">
            <v>個</v>
          </cell>
          <cell r="M254">
            <v>3080</v>
          </cell>
          <cell r="N254" t="str">
            <v>　</v>
          </cell>
          <cell r="O254" t="str">
            <v>　</v>
          </cell>
          <cell r="Q254" t="str">
            <v>Ｈ９</v>
          </cell>
        </row>
        <row r="255">
          <cell r="F255">
            <v>23122008</v>
          </cell>
          <cell r="G255" t="str">
            <v>材料費</v>
          </cell>
          <cell r="H255" t="str">
            <v>建）地質</v>
          </cell>
          <cell r="I255" t="str">
            <v>機械ﾎﾞｰﾘﾝｸﾞ</v>
          </cell>
          <cell r="J255" t="str">
            <v>メタル・クラウン</v>
          </cell>
          <cell r="K255" t="str">
            <v>φ７６</v>
          </cell>
          <cell r="L255" t="str">
            <v>個</v>
          </cell>
          <cell r="M255">
            <v>3730</v>
          </cell>
          <cell r="N255" t="str">
            <v>　</v>
          </cell>
          <cell r="O255" t="str">
            <v>　</v>
          </cell>
          <cell r="Q255" t="str">
            <v>Ｈ９</v>
          </cell>
        </row>
        <row r="256">
          <cell r="F256">
            <v>23122010</v>
          </cell>
          <cell r="G256" t="str">
            <v>材料費</v>
          </cell>
          <cell r="H256" t="str">
            <v>建）地質</v>
          </cell>
          <cell r="I256" t="str">
            <v>機械ﾎﾞｰﾘﾝｸﾞ</v>
          </cell>
          <cell r="J256" t="str">
            <v>メタル・クラウン</v>
          </cell>
          <cell r="K256" t="str">
            <v>φ８６</v>
          </cell>
          <cell r="L256" t="str">
            <v>個</v>
          </cell>
          <cell r="M256">
            <v>3850</v>
          </cell>
          <cell r="N256" t="str">
            <v>　</v>
          </cell>
          <cell r="O256" t="str">
            <v>　</v>
          </cell>
          <cell r="Q256" t="str">
            <v>Ｈ９</v>
          </cell>
        </row>
        <row r="257">
          <cell r="F257">
            <v>23122012</v>
          </cell>
          <cell r="G257" t="str">
            <v>材料費</v>
          </cell>
          <cell r="H257" t="str">
            <v>建）地質</v>
          </cell>
          <cell r="I257" t="str">
            <v>機械ﾎﾞｰﾘﾝｸﾞ</v>
          </cell>
          <cell r="J257" t="str">
            <v>メタル・クラウン</v>
          </cell>
          <cell r="K257" t="str">
            <v>φ１０１</v>
          </cell>
          <cell r="L257" t="str">
            <v>個</v>
          </cell>
          <cell r="M257">
            <v>4880</v>
          </cell>
          <cell r="N257" t="str">
            <v>　</v>
          </cell>
          <cell r="O257" t="str">
            <v>　</v>
          </cell>
          <cell r="Q257" t="str">
            <v>Ｈ９</v>
          </cell>
        </row>
        <row r="258">
          <cell r="F258">
            <v>23122014</v>
          </cell>
          <cell r="G258" t="str">
            <v>材料費</v>
          </cell>
          <cell r="H258" t="str">
            <v>建）地質</v>
          </cell>
          <cell r="I258" t="str">
            <v>機械ﾎﾞｰﾘﾝｸﾞ</v>
          </cell>
          <cell r="J258" t="str">
            <v>メタル・クラウン</v>
          </cell>
          <cell r="K258" t="str">
            <v>φ１１６</v>
          </cell>
          <cell r="L258" t="str">
            <v>個</v>
          </cell>
          <cell r="M258">
            <v>6160</v>
          </cell>
          <cell r="N258" t="str">
            <v>　</v>
          </cell>
          <cell r="O258" t="str">
            <v>　</v>
          </cell>
          <cell r="Q258" t="str">
            <v>Ｈ９</v>
          </cell>
        </row>
        <row r="259">
          <cell r="F259">
            <v>23122016</v>
          </cell>
          <cell r="G259" t="str">
            <v>材料費</v>
          </cell>
          <cell r="H259" t="str">
            <v>建）地質</v>
          </cell>
          <cell r="I259" t="str">
            <v>機械ﾎﾞｰﾘﾝｸﾞ</v>
          </cell>
          <cell r="J259" t="str">
            <v>メタル・クラウン</v>
          </cell>
          <cell r="K259" t="str">
            <v>φ１３１</v>
          </cell>
          <cell r="L259" t="str">
            <v>個</v>
          </cell>
          <cell r="M259">
            <v>7160</v>
          </cell>
          <cell r="N259" t="str">
            <v>　</v>
          </cell>
          <cell r="O259" t="str">
            <v>　</v>
          </cell>
          <cell r="Q259" t="str">
            <v>Ｈ９</v>
          </cell>
        </row>
        <row r="260">
          <cell r="F260">
            <v>23122018</v>
          </cell>
          <cell r="G260" t="str">
            <v>材料費</v>
          </cell>
          <cell r="H260" t="str">
            <v>建）地質</v>
          </cell>
          <cell r="I260" t="str">
            <v>機械ﾎﾞｰﾘﾝｸﾞ</v>
          </cell>
          <cell r="J260" t="str">
            <v>メタル・クラウン</v>
          </cell>
          <cell r="K260" t="str">
            <v>φ１４６</v>
          </cell>
          <cell r="L260" t="str">
            <v>個</v>
          </cell>
          <cell r="M260">
            <v>8540</v>
          </cell>
          <cell r="N260" t="str">
            <v>　</v>
          </cell>
          <cell r="O260" t="str">
            <v>　</v>
          </cell>
          <cell r="Q260" t="str">
            <v>Ｈ９</v>
          </cell>
        </row>
        <row r="261">
          <cell r="F261">
            <v>23122020</v>
          </cell>
          <cell r="G261" t="str">
            <v>材料費</v>
          </cell>
          <cell r="H261" t="str">
            <v>建）地質</v>
          </cell>
          <cell r="I261" t="str">
            <v>機械ﾎﾞｰﾘﾝｸﾞ</v>
          </cell>
          <cell r="J261" t="str">
            <v>シングルコアチューブ</v>
          </cell>
          <cell r="K261" t="str">
            <v>φ４６用＝１．５ｍ</v>
          </cell>
          <cell r="L261" t="str">
            <v>本</v>
          </cell>
          <cell r="M261">
            <v>6460</v>
          </cell>
          <cell r="N261" t="str">
            <v>　</v>
          </cell>
          <cell r="O261" t="str">
            <v>　</v>
          </cell>
          <cell r="Q261" t="str">
            <v>Ｈ９</v>
          </cell>
        </row>
        <row r="262">
          <cell r="F262">
            <v>23122022</v>
          </cell>
          <cell r="G262" t="str">
            <v>材料費</v>
          </cell>
          <cell r="H262" t="str">
            <v>建）地質</v>
          </cell>
          <cell r="I262" t="str">
            <v>機械ﾎﾞｰﾘﾝｸﾞ</v>
          </cell>
          <cell r="J262" t="str">
            <v>シングルコアチューブ</v>
          </cell>
          <cell r="K262" t="str">
            <v>φ５６</v>
          </cell>
          <cell r="L262" t="str">
            <v>本</v>
          </cell>
          <cell r="M262">
            <v>7700</v>
          </cell>
          <cell r="N262" t="str">
            <v>　</v>
          </cell>
          <cell r="O262" t="str">
            <v>　</v>
          </cell>
          <cell r="Q262" t="str">
            <v>Ｈ９</v>
          </cell>
        </row>
        <row r="263">
          <cell r="F263">
            <v>23122024</v>
          </cell>
          <cell r="G263" t="str">
            <v>材料費</v>
          </cell>
          <cell r="H263" t="str">
            <v>建）地質</v>
          </cell>
          <cell r="I263" t="str">
            <v>機械ﾎﾞｰﾘﾝｸﾞ</v>
          </cell>
          <cell r="J263" t="str">
            <v>シングルコアチューブ</v>
          </cell>
          <cell r="K263" t="str">
            <v>φ６６</v>
          </cell>
          <cell r="L263" t="str">
            <v>本</v>
          </cell>
          <cell r="M263">
            <v>8930</v>
          </cell>
          <cell r="N263" t="str">
            <v>　</v>
          </cell>
          <cell r="O263" t="str">
            <v>　</v>
          </cell>
          <cell r="Q263" t="str">
            <v>Ｈ９</v>
          </cell>
        </row>
        <row r="264">
          <cell r="F264">
            <v>23122026</v>
          </cell>
          <cell r="G264" t="str">
            <v>材料費</v>
          </cell>
          <cell r="H264" t="str">
            <v>建）地質</v>
          </cell>
          <cell r="I264" t="str">
            <v>機械ﾎﾞｰﾘﾝｸﾞ</v>
          </cell>
          <cell r="J264" t="str">
            <v>シングルコアチューブ</v>
          </cell>
          <cell r="K264" t="str">
            <v>φ７６</v>
          </cell>
          <cell r="L264" t="str">
            <v>本</v>
          </cell>
          <cell r="M264">
            <v>10300</v>
          </cell>
          <cell r="N264" t="str">
            <v>　</v>
          </cell>
          <cell r="O264" t="str">
            <v>　</v>
          </cell>
          <cell r="Q264" t="str">
            <v>Ｈ９</v>
          </cell>
        </row>
        <row r="265">
          <cell r="F265">
            <v>23122028</v>
          </cell>
          <cell r="G265" t="str">
            <v>材料費</v>
          </cell>
          <cell r="H265" t="str">
            <v>建）地質</v>
          </cell>
          <cell r="I265" t="str">
            <v>機械ﾎﾞｰﾘﾝｸﾞ</v>
          </cell>
          <cell r="J265" t="str">
            <v>シングルコアチューブ</v>
          </cell>
          <cell r="K265" t="str">
            <v>φ８６</v>
          </cell>
          <cell r="L265" t="str">
            <v>本</v>
          </cell>
          <cell r="M265">
            <v>11500</v>
          </cell>
          <cell r="N265" t="str">
            <v>　</v>
          </cell>
          <cell r="O265" t="str">
            <v>　</v>
          </cell>
          <cell r="Q265" t="str">
            <v>Ｈ９</v>
          </cell>
        </row>
        <row r="266">
          <cell r="F266">
            <v>23122030</v>
          </cell>
          <cell r="G266" t="str">
            <v>材料費</v>
          </cell>
          <cell r="H266" t="str">
            <v>建）地質</v>
          </cell>
          <cell r="I266" t="str">
            <v>機械ﾎﾞｰﾘﾝｸﾞ</v>
          </cell>
          <cell r="J266" t="str">
            <v>シングルコアチューブ</v>
          </cell>
          <cell r="K266" t="str">
            <v>φ１０１</v>
          </cell>
          <cell r="L266" t="str">
            <v>本</v>
          </cell>
          <cell r="M266">
            <v>15100</v>
          </cell>
          <cell r="N266" t="str">
            <v>　</v>
          </cell>
          <cell r="O266" t="str">
            <v>　</v>
          </cell>
          <cell r="Q266" t="str">
            <v>Ｈ９</v>
          </cell>
        </row>
        <row r="267">
          <cell r="F267">
            <v>23122032</v>
          </cell>
          <cell r="G267" t="str">
            <v>材料費</v>
          </cell>
          <cell r="H267" t="str">
            <v>建）地質</v>
          </cell>
          <cell r="I267" t="str">
            <v>機械ﾎﾞｰﾘﾝｸﾞ</v>
          </cell>
          <cell r="J267" t="str">
            <v>シングルコアチューブ</v>
          </cell>
          <cell r="K267" t="str">
            <v>φ１１６</v>
          </cell>
          <cell r="L267" t="str">
            <v>本</v>
          </cell>
          <cell r="M267">
            <v>17500</v>
          </cell>
          <cell r="N267" t="str">
            <v>　</v>
          </cell>
          <cell r="O267" t="str">
            <v>　</v>
          </cell>
          <cell r="Q267" t="str">
            <v>Ｈ９</v>
          </cell>
        </row>
        <row r="268">
          <cell r="F268">
            <v>23122034</v>
          </cell>
          <cell r="G268" t="str">
            <v>材料費</v>
          </cell>
          <cell r="H268" t="str">
            <v>建）地質</v>
          </cell>
          <cell r="I268" t="str">
            <v>機械ﾎﾞｰﾘﾝｸﾞ</v>
          </cell>
          <cell r="J268" t="str">
            <v>シングルコアチューブ</v>
          </cell>
          <cell r="K268" t="str">
            <v>φ１３１</v>
          </cell>
          <cell r="L268" t="str">
            <v>本</v>
          </cell>
          <cell r="M268">
            <v>20000</v>
          </cell>
          <cell r="N268" t="str">
            <v>　</v>
          </cell>
          <cell r="O268" t="str">
            <v>　</v>
          </cell>
          <cell r="Q268" t="str">
            <v>Ｈ９</v>
          </cell>
        </row>
        <row r="269">
          <cell r="F269">
            <v>23122036</v>
          </cell>
          <cell r="G269" t="str">
            <v>材料費</v>
          </cell>
          <cell r="H269" t="str">
            <v>建）地質</v>
          </cell>
          <cell r="I269" t="str">
            <v>機械ﾎﾞｰﾘﾝｸﾞ</v>
          </cell>
          <cell r="J269" t="str">
            <v>シングルコアチューブ</v>
          </cell>
          <cell r="K269" t="str">
            <v>φ１４６</v>
          </cell>
          <cell r="L269" t="str">
            <v>本</v>
          </cell>
          <cell r="M269">
            <v>22900</v>
          </cell>
          <cell r="N269" t="str">
            <v>　</v>
          </cell>
          <cell r="O269" t="str">
            <v>　</v>
          </cell>
          <cell r="Q269" t="str">
            <v>Ｈ９</v>
          </cell>
        </row>
        <row r="270">
          <cell r="F270">
            <v>23122038</v>
          </cell>
          <cell r="G270" t="str">
            <v>材料費</v>
          </cell>
          <cell r="H270" t="str">
            <v>建）地質</v>
          </cell>
          <cell r="I270" t="str">
            <v>機械ﾎﾞｰﾘﾝｸﾞ</v>
          </cell>
          <cell r="J270" t="str">
            <v>ダブルコアチューブ</v>
          </cell>
          <cell r="K270" t="str">
            <v>φ４６用＝１．５ｍ</v>
          </cell>
          <cell r="L270" t="str">
            <v>本</v>
          </cell>
          <cell r="M270">
            <v>58500</v>
          </cell>
          <cell r="N270" t="str">
            <v>　</v>
          </cell>
          <cell r="O270" t="str">
            <v>　</v>
          </cell>
          <cell r="Q270" t="str">
            <v>Ｈ９</v>
          </cell>
        </row>
        <row r="271">
          <cell r="F271">
            <v>23122040</v>
          </cell>
          <cell r="G271" t="str">
            <v>材料費</v>
          </cell>
          <cell r="H271" t="str">
            <v>建）地質</v>
          </cell>
          <cell r="I271" t="str">
            <v>機械ﾎﾞｰﾘﾝｸﾞ</v>
          </cell>
          <cell r="J271" t="str">
            <v>ダブルコアチューブ</v>
          </cell>
          <cell r="K271" t="str">
            <v>φ５６</v>
          </cell>
          <cell r="L271" t="str">
            <v>本</v>
          </cell>
          <cell r="M271">
            <v>67100</v>
          </cell>
          <cell r="N271" t="str">
            <v>　</v>
          </cell>
          <cell r="O271" t="str">
            <v>　</v>
          </cell>
          <cell r="Q271" t="str">
            <v>Ｈ９</v>
          </cell>
        </row>
        <row r="272">
          <cell r="F272">
            <v>23122042</v>
          </cell>
          <cell r="G272" t="str">
            <v>材料費</v>
          </cell>
          <cell r="H272" t="str">
            <v>建）地質</v>
          </cell>
          <cell r="I272" t="str">
            <v>機械ﾎﾞｰﾘﾝｸﾞ</v>
          </cell>
          <cell r="J272" t="str">
            <v>ダブルコアチューブ</v>
          </cell>
          <cell r="K272" t="str">
            <v>φ６６</v>
          </cell>
          <cell r="L272" t="str">
            <v>本</v>
          </cell>
          <cell r="M272">
            <v>78300</v>
          </cell>
          <cell r="N272" t="str">
            <v>　</v>
          </cell>
          <cell r="O272" t="str">
            <v>　</v>
          </cell>
          <cell r="Q272" t="str">
            <v>Ｈ９</v>
          </cell>
        </row>
        <row r="273">
          <cell r="F273">
            <v>23122044</v>
          </cell>
          <cell r="G273" t="str">
            <v>材料費</v>
          </cell>
          <cell r="H273" t="str">
            <v>建）地質</v>
          </cell>
          <cell r="I273" t="str">
            <v>機械ﾎﾞｰﾘﾝｸﾞ</v>
          </cell>
          <cell r="J273" t="str">
            <v>ダブルコアチューブ</v>
          </cell>
          <cell r="K273" t="str">
            <v>φ７６</v>
          </cell>
          <cell r="L273" t="str">
            <v>本</v>
          </cell>
          <cell r="M273">
            <v>93300</v>
          </cell>
          <cell r="N273" t="str">
            <v>　</v>
          </cell>
          <cell r="O273" t="str">
            <v>　</v>
          </cell>
          <cell r="Q273" t="str">
            <v>Ｈ９</v>
          </cell>
        </row>
        <row r="274">
          <cell r="F274">
            <v>23122046</v>
          </cell>
          <cell r="G274" t="str">
            <v>材料費</v>
          </cell>
          <cell r="H274" t="str">
            <v>建）地質</v>
          </cell>
          <cell r="I274" t="str">
            <v>機械ﾎﾞｰﾘﾝｸﾞ</v>
          </cell>
          <cell r="J274" t="str">
            <v>ダブルコアチューブ</v>
          </cell>
          <cell r="K274" t="str">
            <v>φ８６</v>
          </cell>
          <cell r="L274" t="str">
            <v>本</v>
          </cell>
          <cell r="M274">
            <v>104000</v>
          </cell>
          <cell r="N274" t="str">
            <v>　</v>
          </cell>
          <cell r="O274" t="str">
            <v>　</v>
          </cell>
          <cell r="Q274" t="str">
            <v>Ｈ９</v>
          </cell>
        </row>
        <row r="275">
          <cell r="F275">
            <v>23122048</v>
          </cell>
          <cell r="G275" t="str">
            <v>材料費</v>
          </cell>
          <cell r="H275" t="str">
            <v>建）地質</v>
          </cell>
          <cell r="I275" t="str">
            <v>機械ﾎﾞｰﾘﾝｸﾞ</v>
          </cell>
          <cell r="J275" t="str">
            <v>コアーフターリング</v>
          </cell>
          <cell r="K275" t="str">
            <v>φ４６シングル</v>
          </cell>
          <cell r="L275" t="str">
            <v>個</v>
          </cell>
          <cell r="M275">
            <v>3150</v>
          </cell>
          <cell r="N275" t="str">
            <v>　</v>
          </cell>
          <cell r="O275" t="str">
            <v>　</v>
          </cell>
          <cell r="Q275" t="str">
            <v>Ｈ９</v>
          </cell>
        </row>
        <row r="276">
          <cell r="F276">
            <v>23122050</v>
          </cell>
          <cell r="G276" t="str">
            <v>材料費</v>
          </cell>
          <cell r="H276" t="str">
            <v>建）地質</v>
          </cell>
          <cell r="I276" t="str">
            <v>機械ﾎﾞｰﾘﾝｸﾞ</v>
          </cell>
          <cell r="J276" t="str">
            <v>コアーフターリング</v>
          </cell>
          <cell r="K276" t="str">
            <v>φ５６</v>
          </cell>
          <cell r="L276" t="str">
            <v>個</v>
          </cell>
          <cell r="M276">
            <v>3680</v>
          </cell>
          <cell r="N276" t="str">
            <v>　</v>
          </cell>
          <cell r="O276" t="str">
            <v>　</v>
          </cell>
          <cell r="Q276" t="str">
            <v>Ｈ９</v>
          </cell>
        </row>
        <row r="277">
          <cell r="F277">
            <v>23122052</v>
          </cell>
          <cell r="G277" t="str">
            <v>材料費</v>
          </cell>
          <cell r="H277" t="str">
            <v>建）地質</v>
          </cell>
          <cell r="I277" t="str">
            <v>機械ﾎﾞｰﾘﾝｸﾞ</v>
          </cell>
          <cell r="J277" t="str">
            <v>コアーフターリング</v>
          </cell>
          <cell r="K277" t="str">
            <v>φ６６</v>
          </cell>
          <cell r="L277" t="str">
            <v>個</v>
          </cell>
          <cell r="M277">
            <v>4620</v>
          </cell>
          <cell r="N277" t="str">
            <v>　</v>
          </cell>
          <cell r="O277" t="str">
            <v>　</v>
          </cell>
          <cell r="Q277" t="str">
            <v>Ｈ９</v>
          </cell>
        </row>
        <row r="278">
          <cell r="F278">
            <v>23122054</v>
          </cell>
          <cell r="G278" t="str">
            <v>材料費</v>
          </cell>
          <cell r="H278" t="str">
            <v>建）地質</v>
          </cell>
          <cell r="I278" t="str">
            <v>機械ﾎﾞｰﾘﾝｸﾞ</v>
          </cell>
          <cell r="J278" t="str">
            <v>コアーフターリング</v>
          </cell>
          <cell r="K278" t="str">
            <v>φ７６</v>
          </cell>
          <cell r="L278" t="str">
            <v>個</v>
          </cell>
          <cell r="M278">
            <v>5320</v>
          </cell>
          <cell r="N278" t="str">
            <v>　</v>
          </cell>
          <cell r="O278" t="str">
            <v>　</v>
          </cell>
          <cell r="Q278" t="str">
            <v>Ｈ９</v>
          </cell>
        </row>
        <row r="279">
          <cell r="F279">
            <v>23122056</v>
          </cell>
          <cell r="G279" t="str">
            <v>材料費</v>
          </cell>
          <cell r="H279" t="str">
            <v>建）地質</v>
          </cell>
          <cell r="I279" t="str">
            <v>機械ﾎﾞｰﾘﾝｸﾞ</v>
          </cell>
          <cell r="J279" t="str">
            <v>コアーフターリング</v>
          </cell>
          <cell r="K279" t="str">
            <v>φ８６</v>
          </cell>
          <cell r="L279" t="str">
            <v>個</v>
          </cell>
          <cell r="M279">
            <v>6230</v>
          </cell>
          <cell r="N279" t="str">
            <v>　</v>
          </cell>
          <cell r="O279" t="str">
            <v>　</v>
          </cell>
          <cell r="Q279" t="str">
            <v>Ｈ９</v>
          </cell>
        </row>
        <row r="280">
          <cell r="F280">
            <v>23122058</v>
          </cell>
          <cell r="G280" t="str">
            <v>材料費</v>
          </cell>
          <cell r="H280" t="str">
            <v>建）地質</v>
          </cell>
          <cell r="I280" t="str">
            <v>機械ﾎﾞｰﾘﾝｸﾞ</v>
          </cell>
          <cell r="J280" t="str">
            <v>コアーフターリング</v>
          </cell>
          <cell r="K280" t="str">
            <v>φ１０１</v>
          </cell>
          <cell r="L280" t="str">
            <v>個</v>
          </cell>
          <cell r="M280">
            <v>7700</v>
          </cell>
          <cell r="N280" t="str">
            <v>　</v>
          </cell>
          <cell r="O280" t="str">
            <v>　</v>
          </cell>
          <cell r="Q280" t="str">
            <v>Ｈ９</v>
          </cell>
        </row>
        <row r="281">
          <cell r="F281">
            <v>23122060</v>
          </cell>
          <cell r="G281" t="str">
            <v>材料費</v>
          </cell>
          <cell r="H281" t="str">
            <v>建）地質</v>
          </cell>
          <cell r="I281" t="str">
            <v>機械ﾎﾞｰﾘﾝｸﾞ</v>
          </cell>
          <cell r="J281" t="str">
            <v>コアーフターリング</v>
          </cell>
          <cell r="K281" t="str">
            <v>φ１１６</v>
          </cell>
          <cell r="L281" t="str">
            <v>個</v>
          </cell>
          <cell r="M281">
            <v>9470</v>
          </cell>
          <cell r="N281" t="str">
            <v>　</v>
          </cell>
          <cell r="O281" t="str">
            <v>　</v>
          </cell>
          <cell r="Q281" t="str">
            <v>Ｈ９</v>
          </cell>
        </row>
        <row r="282">
          <cell r="F282">
            <v>23122062</v>
          </cell>
          <cell r="G282" t="str">
            <v>材料費</v>
          </cell>
          <cell r="H282" t="str">
            <v>建）地質</v>
          </cell>
          <cell r="I282" t="str">
            <v>機械ﾎﾞｰﾘﾝｸﾞ</v>
          </cell>
          <cell r="J282" t="str">
            <v>コアーフターリング</v>
          </cell>
          <cell r="K282" t="str">
            <v>φ１３１</v>
          </cell>
          <cell r="L282" t="str">
            <v>個</v>
          </cell>
          <cell r="M282">
            <v>10000</v>
          </cell>
          <cell r="N282" t="str">
            <v>　</v>
          </cell>
          <cell r="O282" t="str">
            <v>　</v>
          </cell>
          <cell r="Q282" t="str">
            <v>Ｈ９</v>
          </cell>
        </row>
        <row r="283">
          <cell r="F283">
            <v>23122064</v>
          </cell>
          <cell r="G283" t="str">
            <v>材料費</v>
          </cell>
          <cell r="H283" t="str">
            <v>建）地質</v>
          </cell>
          <cell r="I283" t="str">
            <v>機械ﾎﾞｰﾘﾝｸﾞ</v>
          </cell>
          <cell r="J283" t="str">
            <v>コアーフターリング</v>
          </cell>
          <cell r="K283" t="str">
            <v>φ１４６</v>
          </cell>
          <cell r="L283" t="str">
            <v>個</v>
          </cell>
          <cell r="M283">
            <v>12300</v>
          </cell>
          <cell r="N283" t="str">
            <v>　</v>
          </cell>
          <cell r="O283" t="str">
            <v>　</v>
          </cell>
          <cell r="Q283" t="str">
            <v>Ｈ９</v>
          </cell>
        </row>
        <row r="284">
          <cell r="F284">
            <v>23122066</v>
          </cell>
          <cell r="G284" t="str">
            <v>材料費</v>
          </cell>
          <cell r="H284" t="str">
            <v>建）地質</v>
          </cell>
          <cell r="I284" t="str">
            <v>機械ﾎﾞｰﾘﾝｸﾞ</v>
          </cell>
          <cell r="J284" t="str">
            <v>ケーシングパイプ</v>
          </cell>
          <cell r="K284" t="str">
            <v>φ４６用＝１．５ｍ</v>
          </cell>
          <cell r="L284" t="str">
            <v>本</v>
          </cell>
          <cell r="M284">
            <v>4910</v>
          </cell>
          <cell r="N284" t="str">
            <v>　</v>
          </cell>
          <cell r="O284" t="str">
            <v>　</v>
          </cell>
          <cell r="Q284" t="str">
            <v>Ｈ９</v>
          </cell>
        </row>
        <row r="285">
          <cell r="F285">
            <v>23122068</v>
          </cell>
          <cell r="G285" t="str">
            <v>材料費</v>
          </cell>
          <cell r="H285" t="str">
            <v>建）地質</v>
          </cell>
          <cell r="I285" t="str">
            <v>機械ﾎﾞｰﾘﾝｸﾞ</v>
          </cell>
          <cell r="J285" t="str">
            <v>ケーシングパイプ</v>
          </cell>
          <cell r="K285" t="str">
            <v>φ５６</v>
          </cell>
          <cell r="L285" t="str">
            <v>本</v>
          </cell>
          <cell r="M285">
            <v>5740</v>
          </cell>
          <cell r="N285" t="str">
            <v>　</v>
          </cell>
          <cell r="O285" t="str">
            <v>　</v>
          </cell>
          <cell r="Q285" t="str">
            <v>Ｈ９</v>
          </cell>
        </row>
        <row r="286">
          <cell r="F286">
            <v>23122070</v>
          </cell>
          <cell r="G286" t="str">
            <v>材料費</v>
          </cell>
          <cell r="H286" t="str">
            <v>建）地質</v>
          </cell>
          <cell r="I286" t="str">
            <v>機械ﾎﾞｰﾘﾝｸﾞ</v>
          </cell>
          <cell r="J286" t="str">
            <v>ケーシングパイプ</v>
          </cell>
          <cell r="K286" t="str">
            <v>φ６６</v>
          </cell>
          <cell r="L286" t="str">
            <v>本</v>
          </cell>
          <cell r="M286">
            <v>6370</v>
          </cell>
          <cell r="N286" t="str">
            <v>　</v>
          </cell>
          <cell r="O286" t="str">
            <v>　</v>
          </cell>
          <cell r="Q286" t="str">
            <v>Ｈ９</v>
          </cell>
        </row>
        <row r="287">
          <cell r="F287">
            <v>23122072</v>
          </cell>
          <cell r="G287" t="str">
            <v>材料費</v>
          </cell>
          <cell r="H287" t="str">
            <v>建）地質</v>
          </cell>
          <cell r="I287" t="str">
            <v>機械ﾎﾞｰﾘﾝｸﾞ</v>
          </cell>
          <cell r="J287" t="str">
            <v>ケーシングパイプ</v>
          </cell>
          <cell r="K287" t="str">
            <v>φ７６</v>
          </cell>
          <cell r="L287" t="str">
            <v>本</v>
          </cell>
          <cell r="M287">
            <v>7410</v>
          </cell>
          <cell r="N287" t="str">
            <v>　</v>
          </cell>
          <cell r="O287" t="str">
            <v>　</v>
          </cell>
          <cell r="Q287" t="str">
            <v>Ｈ９</v>
          </cell>
        </row>
        <row r="288">
          <cell r="F288">
            <v>23122074</v>
          </cell>
          <cell r="G288" t="str">
            <v>材料費</v>
          </cell>
          <cell r="H288" t="str">
            <v>建）地質</v>
          </cell>
          <cell r="I288" t="str">
            <v>機械ﾎﾞｰﾘﾝｸﾞ</v>
          </cell>
          <cell r="J288" t="str">
            <v>ケーシングパイプ</v>
          </cell>
          <cell r="K288" t="str">
            <v>φ８６</v>
          </cell>
          <cell r="L288" t="str">
            <v>本</v>
          </cell>
          <cell r="M288">
            <v>8310</v>
          </cell>
          <cell r="N288" t="str">
            <v>　</v>
          </cell>
          <cell r="O288" t="str">
            <v>　</v>
          </cell>
          <cell r="Q288" t="str">
            <v>Ｈ９</v>
          </cell>
        </row>
        <row r="289">
          <cell r="F289">
            <v>23122076</v>
          </cell>
          <cell r="G289" t="str">
            <v>材料費</v>
          </cell>
          <cell r="H289" t="str">
            <v>建）地質</v>
          </cell>
          <cell r="I289" t="str">
            <v>機械ﾎﾞｰﾘﾝｸﾞ</v>
          </cell>
          <cell r="J289" t="str">
            <v>ケーシングパイプ</v>
          </cell>
          <cell r="K289" t="str">
            <v>φ１０１</v>
          </cell>
          <cell r="L289" t="str">
            <v>本</v>
          </cell>
          <cell r="M289">
            <v>10700</v>
          </cell>
          <cell r="N289" t="str">
            <v>　</v>
          </cell>
          <cell r="O289" t="str">
            <v>　</v>
          </cell>
          <cell r="Q289" t="str">
            <v>Ｈ９</v>
          </cell>
        </row>
        <row r="290">
          <cell r="F290">
            <v>23122078</v>
          </cell>
          <cell r="G290" t="str">
            <v>材料費</v>
          </cell>
          <cell r="H290" t="str">
            <v>建）地質</v>
          </cell>
          <cell r="I290" t="str">
            <v>機械ﾎﾞｰﾘﾝｸﾞ</v>
          </cell>
          <cell r="J290" t="str">
            <v>ケーシングパイプ</v>
          </cell>
          <cell r="K290" t="str">
            <v>φ１１６</v>
          </cell>
          <cell r="L290" t="str">
            <v>本</v>
          </cell>
          <cell r="M290">
            <v>12700</v>
          </cell>
          <cell r="N290" t="str">
            <v>　</v>
          </cell>
          <cell r="O290" t="str">
            <v>　</v>
          </cell>
          <cell r="Q290" t="str">
            <v>Ｈ９</v>
          </cell>
        </row>
        <row r="291">
          <cell r="F291">
            <v>23122080</v>
          </cell>
          <cell r="G291" t="str">
            <v>材料費</v>
          </cell>
          <cell r="H291" t="str">
            <v>建）地質</v>
          </cell>
          <cell r="I291" t="str">
            <v>機械ﾎﾞｰﾘﾝｸﾞ</v>
          </cell>
          <cell r="J291" t="str">
            <v>ケーシングパイプ</v>
          </cell>
          <cell r="K291" t="str">
            <v>φ１３１</v>
          </cell>
          <cell r="L291" t="str">
            <v>本</v>
          </cell>
          <cell r="M291">
            <v>17700</v>
          </cell>
          <cell r="N291" t="str">
            <v>　</v>
          </cell>
          <cell r="O291" t="str">
            <v>　</v>
          </cell>
          <cell r="Q291" t="str">
            <v>Ｈ９</v>
          </cell>
        </row>
        <row r="292">
          <cell r="F292">
            <v>23122082</v>
          </cell>
          <cell r="G292" t="str">
            <v>材料費</v>
          </cell>
          <cell r="H292" t="str">
            <v>建）地質</v>
          </cell>
          <cell r="I292" t="str">
            <v>機械ﾎﾞｰﾘﾝｸﾞ</v>
          </cell>
          <cell r="J292" t="str">
            <v>ドライブパイプ</v>
          </cell>
          <cell r="K292" t="str">
            <v>φ６６用</v>
          </cell>
          <cell r="L292" t="str">
            <v>本</v>
          </cell>
          <cell r="M292">
            <v>20900</v>
          </cell>
          <cell r="N292" t="str">
            <v>　</v>
          </cell>
          <cell r="O292" t="str">
            <v>　</v>
          </cell>
          <cell r="Q292" t="str">
            <v>Ｈ９</v>
          </cell>
        </row>
        <row r="293">
          <cell r="F293">
            <v>23122084</v>
          </cell>
          <cell r="G293" t="str">
            <v>材料費</v>
          </cell>
          <cell r="H293" t="str">
            <v>建）地質</v>
          </cell>
          <cell r="I293" t="str">
            <v>機械ﾎﾞｰﾘﾝｸﾞ</v>
          </cell>
          <cell r="J293" t="str">
            <v>ドライブパイプ</v>
          </cell>
          <cell r="K293" t="str">
            <v>φ７６</v>
          </cell>
          <cell r="L293" t="str">
            <v>本</v>
          </cell>
          <cell r="M293">
            <v>23300</v>
          </cell>
          <cell r="N293" t="str">
            <v>　</v>
          </cell>
          <cell r="O293" t="str">
            <v>　</v>
          </cell>
          <cell r="Q293" t="str">
            <v>Ｈ９</v>
          </cell>
        </row>
        <row r="294">
          <cell r="F294">
            <v>23122086</v>
          </cell>
          <cell r="G294" t="str">
            <v>材料費</v>
          </cell>
          <cell r="H294" t="str">
            <v>建）地質</v>
          </cell>
          <cell r="I294" t="str">
            <v>機械ﾎﾞｰﾘﾝｸﾞ</v>
          </cell>
          <cell r="J294" t="str">
            <v>ドライブパイプ</v>
          </cell>
          <cell r="K294" t="str">
            <v>φ８６</v>
          </cell>
          <cell r="L294" t="str">
            <v>本</v>
          </cell>
          <cell r="M294">
            <v>26500</v>
          </cell>
          <cell r="N294" t="str">
            <v>　</v>
          </cell>
          <cell r="O294" t="str">
            <v>　</v>
          </cell>
          <cell r="Q294" t="str">
            <v>Ｈ９</v>
          </cell>
        </row>
        <row r="295">
          <cell r="F295">
            <v>23122088</v>
          </cell>
          <cell r="G295" t="str">
            <v>材料費</v>
          </cell>
          <cell r="H295" t="str">
            <v>建）地質</v>
          </cell>
          <cell r="I295" t="str">
            <v>機械ﾎﾞｰﾘﾝｸﾞ</v>
          </cell>
          <cell r="J295" t="str">
            <v>ドライブパイプ</v>
          </cell>
          <cell r="K295" t="str">
            <v>φ１０１</v>
          </cell>
          <cell r="L295" t="str">
            <v>本</v>
          </cell>
          <cell r="M295">
            <v>32100</v>
          </cell>
          <cell r="N295" t="str">
            <v>　</v>
          </cell>
          <cell r="O295" t="str">
            <v>　</v>
          </cell>
          <cell r="Q295" t="str">
            <v>Ｈ９</v>
          </cell>
        </row>
        <row r="296">
          <cell r="F296">
            <v>23122090</v>
          </cell>
          <cell r="G296" t="str">
            <v>材料費</v>
          </cell>
          <cell r="H296" t="str">
            <v>建）地質</v>
          </cell>
          <cell r="I296" t="str">
            <v>機械ﾎﾞｰﾘﾝｸﾞ</v>
          </cell>
          <cell r="J296" t="str">
            <v>ダイヤモンドビット</v>
          </cell>
          <cell r="K296" t="str">
            <v>φ４６用（硬岩）</v>
          </cell>
          <cell r="L296" t="str">
            <v>ｍ</v>
          </cell>
          <cell r="M296">
            <v>3950</v>
          </cell>
          <cell r="N296" t="str">
            <v>　</v>
          </cell>
          <cell r="O296" t="str">
            <v>　</v>
          </cell>
          <cell r="P296" t="str">
            <v>ｻｰﾌｪｽﾀｲﾌﾟ</v>
          </cell>
          <cell r="Q296" t="str">
            <v>Ｈ９</v>
          </cell>
        </row>
        <row r="297">
          <cell r="F297">
            <v>23122092</v>
          </cell>
          <cell r="G297" t="str">
            <v>材料費</v>
          </cell>
          <cell r="H297" t="str">
            <v>建）地質</v>
          </cell>
          <cell r="I297" t="str">
            <v>機械ﾎﾞｰﾘﾝｸﾞ</v>
          </cell>
          <cell r="J297" t="str">
            <v>ダイヤモンドビット</v>
          </cell>
          <cell r="K297" t="str">
            <v>φ５６　（硬岩）</v>
          </cell>
          <cell r="L297" t="str">
            <v>ｍ</v>
          </cell>
          <cell r="M297">
            <v>4720</v>
          </cell>
          <cell r="N297" t="str">
            <v>　</v>
          </cell>
          <cell r="O297" t="str">
            <v>　</v>
          </cell>
          <cell r="P297" t="str">
            <v>ｻｰﾌｪｽﾀｲﾌﾟ</v>
          </cell>
          <cell r="Q297" t="str">
            <v>Ｈ９</v>
          </cell>
        </row>
        <row r="298">
          <cell r="F298">
            <v>23122094</v>
          </cell>
          <cell r="G298" t="str">
            <v>材料費</v>
          </cell>
          <cell r="H298" t="str">
            <v>建）地質</v>
          </cell>
          <cell r="I298" t="str">
            <v>機械ﾎﾞｰﾘﾝｸﾞ</v>
          </cell>
          <cell r="J298" t="str">
            <v>ダイヤモンドビット</v>
          </cell>
          <cell r="K298" t="str">
            <v>φ６６　（硬岩）　</v>
          </cell>
          <cell r="L298" t="str">
            <v>ｍ</v>
          </cell>
          <cell r="M298">
            <v>5760</v>
          </cell>
          <cell r="N298" t="str">
            <v>　</v>
          </cell>
          <cell r="O298" t="str">
            <v>　</v>
          </cell>
          <cell r="P298" t="str">
            <v>ｻｰﾌｪｽﾀｲﾌﾟ</v>
          </cell>
          <cell r="Q298" t="str">
            <v>Ｈ９</v>
          </cell>
        </row>
        <row r="299">
          <cell r="F299">
            <v>23122096</v>
          </cell>
          <cell r="G299" t="str">
            <v>材料費</v>
          </cell>
          <cell r="H299" t="str">
            <v>建）地質</v>
          </cell>
          <cell r="I299" t="str">
            <v>機械ﾎﾞｰﾘﾝｸﾞ</v>
          </cell>
          <cell r="J299" t="str">
            <v>ダイヤモンドビット</v>
          </cell>
          <cell r="K299" t="str">
            <v>φ７６　（硬岩）</v>
          </cell>
          <cell r="L299" t="str">
            <v>ｍ</v>
          </cell>
          <cell r="M299">
            <v>7440</v>
          </cell>
          <cell r="N299" t="str">
            <v>　</v>
          </cell>
          <cell r="O299" t="str">
            <v>　</v>
          </cell>
          <cell r="P299" t="str">
            <v>ｻｰﾌｪｽﾀｲﾌﾟ</v>
          </cell>
          <cell r="Q299" t="str">
            <v>Ｈ９</v>
          </cell>
        </row>
        <row r="300">
          <cell r="F300">
            <v>23122098</v>
          </cell>
          <cell r="G300" t="str">
            <v>材料費</v>
          </cell>
          <cell r="H300" t="str">
            <v>建）地質</v>
          </cell>
          <cell r="I300" t="str">
            <v>機械ﾎﾞｰﾘﾝｸﾞ</v>
          </cell>
          <cell r="J300" t="str">
            <v>ダイヤモンドビット</v>
          </cell>
          <cell r="K300" t="str">
            <v>φ８６　（硬岩）　</v>
          </cell>
          <cell r="L300" t="str">
            <v>ｍ</v>
          </cell>
          <cell r="M300">
            <v>8900</v>
          </cell>
          <cell r="N300" t="str">
            <v>　</v>
          </cell>
          <cell r="O300" t="str">
            <v>　</v>
          </cell>
          <cell r="P300" t="str">
            <v>ｻｰﾌｪｽﾀｲﾌﾟ</v>
          </cell>
          <cell r="Q300" t="str">
            <v>Ｈ９</v>
          </cell>
        </row>
        <row r="301">
          <cell r="F301">
            <v>23122100</v>
          </cell>
          <cell r="G301" t="str">
            <v>材料費</v>
          </cell>
          <cell r="H301" t="str">
            <v>建）地質</v>
          </cell>
          <cell r="I301" t="str">
            <v>機械ﾎﾞｰﾘﾝｸﾞ</v>
          </cell>
          <cell r="J301" t="str">
            <v>ダイヤモンドビット</v>
          </cell>
          <cell r="K301" t="str">
            <v>φ４６　（軟岩）</v>
          </cell>
          <cell r="L301" t="str">
            <v>ｍ</v>
          </cell>
          <cell r="M301">
            <v>1970</v>
          </cell>
          <cell r="N301" t="str">
            <v>　</v>
          </cell>
          <cell r="O301" t="str">
            <v>　</v>
          </cell>
          <cell r="P301" t="str">
            <v>ｻｰﾌｪｽﾀｲﾌﾟ</v>
          </cell>
          <cell r="Q301" t="str">
            <v>Ｈ９</v>
          </cell>
        </row>
        <row r="302">
          <cell r="F302">
            <v>23122102</v>
          </cell>
          <cell r="G302" t="str">
            <v>材料費</v>
          </cell>
          <cell r="H302" t="str">
            <v>建）地質</v>
          </cell>
          <cell r="I302" t="str">
            <v>機械ﾎﾞｰﾘﾝｸﾞ</v>
          </cell>
          <cell r="J302" t="str">
            <v>ダイヤモンドビット</v>
          </cell>
          <cell r="K302" t="str">
            <v>φ５６　（軟岩）</v>
          </cell>
          <cell r="L302" t="str">
            <v>ｍ</v>
          </cell>
          <cell r="M302">
            <v>2360</v>
          </cell>
          <cell r="N302" t="str">
            <v>　</v>
          </cell>
          <cell r="O302" t="str">
            <v>　</v>
          </cell>
          <cell r="P302" t="str">
            <v>ｻｰﾌｪｽﾀｲﾌﾟ</v>
          </cell>
          <cell r="Q302" t="str">
            <v>Ｈ９</v>
          </cell>
        </row>
        <row r="303">
          <cell r="F303">
            <v>23122104</v>
          </cell>
          <cell r="G303" t="str">
            <v>材料費</v>
          </cell>
          <cell r="H303" t="str">
            <v>建）地質</v>
          </cell>
          <cell r="I303" t="str">
            <v>機械ﾎﾞｰﾘﾝｸﾞ</v>
          </cell>
          <cell r="J303" t="str">
            <v>ダイヤモンドビット</v>
          </cell>
          <cell r="K303" t="str">
            <v>φ６６　（軟岩）　</v>
          </cell>
          <cell r="L303" t="str">
            <v>ｍ</v>
          </cell>
          <cell r="M303">
            <v>2880</v>
          </cell>
          <cell r="N303" t="str">
            <v>　</v>
          </cell>
          <cell r="O303" t="str">
            <v>　</v>
          </cell>
          <cell r="P303" t="str">
            <v>ｻｰﾌｪｽﾀｲﾌﾟ</v>
          </cell>
          <cell r="Q303" t="str">
            <v>Ｈ９</v>
          </cell>
        </row>
        <row r="304">
          <cell r="F304">
            <v>23122106</v>
          </cell>
          <cell r="G304" t="str">
            <v>材料費</v>
          </cell>
          <cell r="H304" t="str">
            <v>建）地質</v>
          </cell>
          <cell r="I304" t="str">
            <v>機械ﾎﾞｰﾘﾝｸﾞ</v>
          </cell>
          <cell r="J304" t="str">
            <v>ダイヤモンドビット</v>
          </cell>
          <cell r="K304" t="str">
            <v>φ７６　（軟岩）</v>
          </cell>
          <cell r="L304" t="str">
            <v>ｍ</v>
          </cell>
          <cell r="M304">
            <v>3710</v>
          </cell>
          <cell r="N304" t="str">
            <v>　</v>
          </cell>
          <cell r="O304" t="str">
            <v>　</v>
          </cell>
          <cell r="P304" t="str">
            <v>ｻｰﾌｪｽﾀｲﾌﾟ</v>
          </cell>
          <cell r="Q304" t="str">
            <v>Ｈ９</v>
          </cell>
        </row>
        <row r="305">
          <cell r="F305">
            <v>23122108</v>
          </cell>
          <cell r="G305" t="str">
            <v>材料費</v>
          </cell>
          <cell r="H305" t="str">
            <v>建）地質</v>
          </cell>
          <cell r="I305" t="str">
            <v>機械ﾎﾞｰﾘﾝｸﾞ</v>
          </cell>
          <cell r="J305" t="str">
            <v>ダイヤモンドビット</v>
          </cell>
          <cell r="K305" t="str">
            <v>φ８６　（軟岩）　</v>
          </cell>
          <cell r="L305" t="str">
            <v>ｍ</v>
          </cell>
          <cell r="M305">
            <v>4450</v>
          </cell>
          <cell r="N305" t="str">
            <v>　</v>
          </cell>
          <cell r="O305" t="str">
            <v>　</v>
          </cell>
          <cell r="P305" t="str">
            <v>ｻｰﾌｪｽﾀｲﾌﾟ</v>
          </cell>
          <cell r="Q305" t="str">
            <v>Ｈ９</v>
          </cell>
        </row>
        <row r="306">
          <cell r="F306">
            <v>23122110</v>
          </cell>
          <cell r="G306" t="str">
            <v>材料費</v>
          </cell>
          <cell r="H306" t="str">
            <v>建）地質</v>
          </cell>
          <cell r="I306" t="str">
            <v>機械ﾎﾞｰﾘﾝｸﾞ</v>
          </cell>
          <cell r="J306" t="str">
            <v>ダイヤモンドリーマー</v>
          </cell>
          <cell r="K306" t="str">
            <v>φ４６　（硬岩）</v>
          </cell>
          <cell r="L306" t="str">
            <v>ｍ</v>
          </cell>
          <cell r="M306">
            <v>765</v>
          </cell>
          <cell r="N306" t="str">
            <v>　</v>
          </cell>
          <cell r="O306" t="str">
            <v>　</v>
          </cell>
          <cell r="Q306" t="str">
            <v>Ｈ９</v>
          </cell>
        </row>
        <row r="307">
          <cell r="F307">
            <v>23122112</v>
          </cell>
          <cell r="G307" t="str">
            <v>材料費</v>
          </cell>
          <cell r="H307" t="str">
            <v>建）地質</v>
          </cell>
          <cell r="I307" t="str">
            <v>機械ﾎﾞｰﾘﾝｸﾞ</v>
          </cell>
          <cell r="J307" t="str">
            <v>ダイヤモンドリーマー</v>
          </cell>
          <cell r="K307" t="str">
            <v>φ５６　（硬岩）</v>
          </cell>
          <cell r="L307" t="str">
            <v>ｍ</v>
          </cell>
          <cell r="M307">
            <v>910</v>
          </cell>
          <cell r="N307" t="str">
            <v>　</v>
          </cell>
          <cell r="O307" t="str">
            <v>　</v>
          </cell>
          <cell r="Q307" t="str">
            <v>Ｈ９</v>
          </cell>
        </row>
        <row r="308">
          <cell r="F308">
            <v>23122114</v>
          </cell>
          <cell r="G308" t="str">
            <v>材料費</v>
          </cell>
          <cell r="H308" t="str">
            <v>建）地質</v>
          </cell>
          <cell r="I308" t="str">
            <v>機械ﾎﾞｰﾘﾝｸﾞ</v>
          </cell>
          <cell r="J308" t="str">
            <v>ダイヤモンドリーマー</v>
          </cell>
          <cell r="K308" t="str">
            <v>φ６６　（硬岩）　</v>
          </cell>
          <cell r="L308" t="str">
            <v>ｍ</v>
          </cell>
          <cell r="M308">
            <v>1070</v>
          </cell>
          <cell r="N308" t="str">
            <v>　</v>
          </cell>
          <cell r="O308" t="str">
            <v>　</v>
          </cell>
          <cell r="Q308" t="str">
            <v>Ｈ９</v>
          </cell>
        </row>
        <row r="309">
          <cell r="F309">
            <v>23122116</v>
          </cell>
          <cell r="G309" t="str">
            <v>材料費</v>
          </cell>
          <cell r="H309" t="str">
            <v>建）地質</v>
          </cell>
          <cell r="I309" t="str">
            <v>機械ﾎﾞｰﾘﾝｸﾞ</v>
          </cell>
          <cell r="J309" t="str">
            <v>ダイヤモンドリーマー</v>
          </cell>
          <cell r="K309" t="str">
            <v>φ７６　（硬岩）</v>
          </cell>
          <cell r="L309" t="str">
            <v>ｍ</v>
          </cell>
          <cell r="M309">
            <v>1300</v>
          </cell>
          <cell r="N309" t="str">
            <v>　</v>
          </cell>
          <cell r="O309" t="str">
            <v>　</v>
          </cell>
          <cell r="Q309" t="str">
            <v>Ｈ９</v>
          </cell>
        </row>
        <row r="310">
          <cell r="F310">
            <v>23122118</v>
          </cell>
          <cell r="G310" t="str">
            <v>材料費</v>
          </cell>
          <cell r="H310" t="str">
            <v>建）地質</v>
          </cell>
          <cell r="I310" t="str">
            <v>機械ﾎﾞｰﾘﾝｸﾞ</v>
          </cell>
          <cell r="J310" t="str">
            <v>ダイヤモンドリーマー</v>
          </cell>
          <cell r="K310" t="str">
            <v>φ８６　（硬岩）　</v>
          </cell>
          <cell r="L310" t="str">
            <v>ｍ</v>
          </cell>
          <cell r="M310">
            <v>1560</v>
          </cell>
          <cell r="N310" t="str">
            <v>　</v>
          </cell>
          <cell r="O310" t="str">
            <v>　</v>
          </cell>
          <cell r="Q310" t="str">
            <v>Ｈ９</v>
          </cell>
        </row>
        <row r="311">
          <cell r="F311">
            <v>23122120</v>
          </cell>
          <cell r="G311" t="str">
            <v>材料費</v>
          </cell>
          <cell r="H311" t="str">
            <v>建）地質</v>
          </cell>
          <cell r="I311" t="str">
            <v>機械ﾎﾞｰﾘﾝｸﾞ</v>
          </cell>
          <cell r="J311" t="str">
            <v>ダイヤモンドリーマー</v>
          </cell>
          <cell r="K311" t="str">
            <v>φ４６　（軟岩）</v>
          </cell>
          <cell r="L311" t="str">
            <v>ｍ</v>
          </cell>
          <cell r="M311">
            <v>495</v>
          </cell>
          <cell r="N311" t="str">
            <v>　</v>
          </cell>
          <cell r="O311" t="str">
            <v>　</v>
          </cell>
          <cell r="Q311" t="str">
            <v>Ｈ９</v>
          </cell>
        </row>
        <row r="312">
          <cell r="F312">
            <v>23122122</v>
          </cell>
          <cell r="G312" t="str">
            <v>材料費</v>
          </cell>
          <cell r="H312" t="str">
            <v>建）地質</v>
          </cell>
          <cell r="I312" t="str">
            <v>機械ﾎﾞｰﾘﾝｸﾞ</v>
          </cell>
          <cell r="J312" t="str">
            <v>ダイヤモンドリーマー</v>
          </cell>
          <cell r="K312" t="str">
            <v>φ５６　（軟岩）</v>
          </cell>
          <cell r="L312" t="str">
            <v>ｍ</v>
          </cell>
          <cell r="M312">
            <v>585</v>
          </cell>
          <cell r="N312" t="str">
            <v>　</v>
          </cell>
          <cell r="O312" t="str">
            <v>　</v>
          </cell>
          <cell r="Q312" t="str">
            <v>Ｈ９</v>
          </cell>
        </row>
        <row r="313">
          <cell r="F313">
            <v>23122124</v>
          </cell>
          <cell r="G313" t="str">
            <v>材料費</v>
          </cell>
          <cell r="H313" t="str">
            <v>建）地質</v>
          </cell>
          <cell r="I313" t="str">
            <v>機械ﾎﾞｰﾘﾝｸﾞ</v>
          </cell>
          <cell r="J313" t="str">
            <v>ダイヤモンドリーマー</v>
          </cell>
          <cell r="K313" t="str">
            <v>φ６６　（軟岩）　</v>
          </cell>
          <cell r="L313" t="str">
            <v>ｍ</v>
          </cell>
          <cell r="M313">
            <v>695</v>
          </cell>
          <cell r="N313" t="str">
            <v>　</v>
          </cell>
          <cell r="O313" t="str">
            <v>　</v>
          </cell>
          <cell r="Q313" t="str">
            <v>Ｈ９</v>
          </cell>
        </row>
        <row r="314">
          <cell r="F314">
            <v>23122126</v>
          </cell>
          <cell r="G314" t="str">
            <v>材料費</v>
          </cell>
          <cell r="H314" t="str">
            <v>建）地質</v>
          </cell>
          <cell r="I314" t="str">
            <v>機械ﾎﾞｰﾘﾝｸﾞ</v>
          </cell>
          <cell r="J314" t="str">
            <v>ダイヤモンドリーマー</v>
          </cell>
          <cell r="K314" t="str">
            <v>φ７６　（軟岩）</v>
          </cell>
          <cell r="L314" t="str">
            <v>ｍ</v>
          </cell>
          <cell r="M314">
            <v>845</v>
          </cell>
          <cell r="N314" t="str">
            <v>　</v>
          </cell>
          <cell r="O314" t="str">
            <v>　</v>
          </cell>
          <cell r="Q314" t="str">
            <v>Ｈ９</v>
          </cell>
        </row>
        <row r="315">
          <cell r="F315">
            <v>23122128</v>
          </cell>
          <cell r="G315" t="str">
            <v>材料費</v>
          </cell>
          <cell r="H315" t="str">
            <v>建）地質</v>
          </cell>
          <cell r="I315" t="str">
            <v>機械ﾎﾞｰﾘﾝｸﾞ</v>
          </cell>
          <cell r="J315" t="str">
            <v>ダイヤモンドリーマー</v>
          </cell>
          <cell r="K315" t="str">
            <v>φ８６　（軟岩）　</v>
          </cell>
          <cell r="L315" t="str">
            <v>ｍ</v>
          </cell>
          <cell r="M315">
            <v>1010</v>
          </cell>
          <cell r="N315" t="str">
            <v>　</v>
          </cell>
          <cell r="O315" t="str">
            <v>　</v>
          </cell>
          <cell r="Q315" t="str">
            <v>Ｈ９</v>
          </cell>
        </row>
        <row r="316">
          <cell r="F316">
            <v>23122130</v>
          </cell>
          <cell r="G316" t="str">
            <v>材料費</v>
          </cell>
          <cell r="H316" t="str">
            <v>建）地質</v>
          </cell>
          <cell r="I316" t="str">
            <v>機械ﾎﾞｰﾘﾝｸﾞ</v>
          </cell>
          <cell r="J316" t="str">
            <v>ボーリングロッド</v>
          </cell>
          <cell r="K316" t="str">
            <v>φ40.5mm×3m　</v>
          </cell>
          <cell r="L316" t="str">
            <v>本</v>
          </cell>
          <cell r="M316">
            <v>12700</v>
          </cell>
          <cell r="N316" t="str">
            <v>　</v>
          </cell>
          <cell r="O316" t="str">
            <v>　</v>
          </cell>
          <cell r="Q316" t="str">
            <v>Ｈ９</v>
          </cell>
        </row>
        <row r="317">
          <cell r="F317">
            <v>23122132</v>
          </cell>
          <cell r="G317" t="str">
            <v>材料費</v>
          </cell>
          <cell r="H317" t="str">
            <v>建）地質</v>
          </cell>
          <cell r="I317" t="str">
            <v>機械ﾎﾞｰﾘﾝｸﾞ</v>
          </cell>
          <cell r="J317" t="str">
            <v>シンウォールライナー</v>
          </cell>
          <cell r="K317" t="str">
            <v>φ75mm×1.0m　真鍮製　</v>
          </cell>
          <cell r="L317" t="str">
            <v>本</v>
          </cell>
          <cell r="M317">
            <v>7630</v>
          </cell>
          <cell r="N317" t="str">
            <v>　</v>
          </cell>
          <cell r="O317" t="str">
            <v>　</v>
          </cell>
          <cell r="P317" t="str">
            <v>不攪乱資料採取</v>
          </cell>
          <cell r="Q317" t="str">
            <v>Ｈ９</v>
          </cell>
        </row>
        <row r="318">
          <cell r="F318">
            <v>23122134</v>
          </cell>
          <cell r="G318" t="str">
            <v>材料費</v>
          </cell>
          <cell r="H318" t="str">
            <v>建）地質</v>
          </cell>
          <cell r="I318" t="str">
            <v>機械ﾎﾞｰﾘﾝｸﾞ</v>
          </cell>
          <cell r="J318" t="str">
            <v>内外ゴム</v>
          </cell>
          <cell r="K318" t="str">
            <v xml:space="preserve"> </v>
          </cell>
          <cell r="L318" t="str">
            <v>式</v>
          </cell>
          <cell r="M318">
            <v>12900</v>
          </cell>
          <cell r="N318" t="str">
            <v>　</v>
          </cell>
          <cell r="O318" t="str">
            <v>　</v>
          </cell>
          <cell r="P318" t="str">
            <v>横方向Ｋ値測定</v>
          </cell>
          <cell r="Q318" t="str">
            <v>Ｈ９</v>
          </cell>
        </row>
        <row r="319">
          <cell r="F319">
            <v>23122136</v>
          </cell>
          <cell r="G319" t="str">
            <v>材料費</v>
          </cell>
          <cell r="H319" t="str">
            <v>建）地質</v>
          </cell>
          <cell r="I319" t="str">
            <v>機械ﾎﾞｰﾘﾝｸﾞ</v>
          </cell>
          <cell r="J319" t="str">
            <v>ウォーターホース</v>
          </cell>
          <cell r="K319" t="str">
            <v>φ４０ｍｍ揚水ポンプ用</v>
          </cell>
          <cell r="L319" t="str">
            <v>個</v>
          </cell>
          <cell r="M319">
            <v>820</v>
          </cell>
          <cell r="N319" t="str">
            <v>　</v>
          </cell>
          <cell r="O319" t="str">
            <v>　</v>
          </cell>
          <cell r="Q319" t="str">
            <v>Ｈ９</v>
          </cell>
        </row>
        <row r="320">
          <cell r="F320">
            <v>23122138</v>
          </cell>
          <cell r="G320" t="str">
            <v>材料費</v>
          </cell>
          <cell r="H320" t="str">
            <v>建）地質</v>
          </cell>
          <cell r="I320" t="str">
            <v>物理探査</v>
          </cell>
          <cell r="J320" t="str">
            <v>ダイナマイト</v>
          </cell>
          <cell r="K320" t="str">
            <v>３号桐</v>
          </cell>
          <cell r="L320" t="str">
            <v>㎏</v>
          </cell>
          <cell r="M320">
            <v>1060</v>
          </cell>
          <cell r="N320" t="str">
            <v>　</v>
          </cell>
          <cell r="O320" t="str">
            <v>　</v>
          </cell>
          <cell r="Q320" t="str">
            <v>Ｈ９</v>
          </cell>
        </row>
        <row r="321">
          <cell r="F321">
            <v>23122140</v>
          </cell>
          <cell r="G321" t="str">
            <v>材料費</v>
          </cell>
          <cell r="H321" t="str">
            <v>建）地質</v>
          </cell>
          <cell r="I321" t="str">
            <v>物理探査</v>
          </cell>
          <cell r="J321" t="str">
            <v>電気雷管</v>
          </cell>
          <cell r="K321" t="str">
            <v>瞬発　６号　Ｌ＝１．８ｍ</v>
          </cell>
          <cell r="L321" t="str">
            <v>本</v>
          </cell>
          <cell r="M321">
            <v>223</v>
          </cell>
          <cell r="N321" t="str">
            <v>　</v>
          </cell>
          <cell r="O321" t="str">
            <v>　</v>
          </cell>
          <cell r="Q321" t="str">
            <v>Ｈ９</v>
          </cell>
        </row>
        <row r="322">
          <cell r="F322">
            <v>23122142</v>
          </cell>
          <cell r="G322" t="str">
            <v>材料費</v>
          </cell>
          <cell r="H322" t="str">
            <v>建）地質</v>
          </cell>
          <cell r="I322" t="str">
            <v>物理探査</v>
          </cell>
          <cell r="J322" t="str">
            <v>乾電池</v>
          </cell>
          <cell r="K322" t="str">
            <v>単２×40＋単３×80</v>
          </cell>
          <cell r="L322" t="str">
            <v>式</v>
          </cell>
          <cell r="M322">
            <v>4400</v>
          </cell>
          <cell r="N322" t="str">
            <v>　</v>
          </cell>
          <cell r="O322" t="str">
            <v>　</v>
          </cell>
          <cell r="Q322" t="str">
            <v>Ｈ９</v>
          </cell>
        </row>
        <row r="323">
          <cell r="F323">
            <v>23122144</v>
          </cell>
          <cell r="G323" t="str">
            <v>材料費</v>
          </cell>
          <cell r="H323" t="str">
            <v>建）地質</v>
          </cell>
          <cell r="I323" t="str">
            <v>物理探査</v>
          </cell>
          <cell r="J323" t="str">
            <v>絶縁テープ</v>
          </cell>
          <cell r="K323" t="str">
            <v>30個</v>
          </cell>
          <cell r="L323" t="str">
            <v>式</v>
          </cell>
          <cell r="M323">
            <v>2970</v>
          </cell>
          <cell r="N323" t="str">
            <v>　</v>
          </cell>
          <cell r="O323" t="str">
            <v>　</v>
          </cell>
          <cell r="Q323" t="str">
            <v>Ｈ９</v>
          </cell>
        </row>
        <row r="324">
          <cell r="F324">
            <v>23122146</v>
          </cell>
          <cell r="G324" t="str">
            <v>材料費</v>
          </cell>
          <cell r="H324" t="str">
            <v>建）地質</v>
          </cell>
          <cell r="I324" t="str">
            <v>物理探査</v>
          </cell>
          <cell r="J324" t="str">
            <v>爆発母線</v>
          </cell>
          <cell r="K324" t="str">
            <v>２芯線</v>
          </cell>
          <cell r="L324" t="str">
            <v>ｍ</v>
          </cell>
          <cell r="M324">
            <v>150</v>
          </cell>
          <cell r="N324" t="str">
            <v>　</v>
          </cell>
          <cell r="O324" t="str">
            <v>　</v>
          </cell>
          <cell r="Q324" t="str">
            <v>Ｈ９</v>
          </cell>
        </row>
        <row r="325">
          <cell r="F325">
            <v>23122148</v>
          </cell>
          <cell r="G325" t="str">
            <v>材料費</v>
          </cell>
          <cell r="H325" t="str">
            <v>建）地質</v>
          </cell>
          <cell r="I325" t="str">
            <v>物理探査</v>
          </cell>
          <cell r="J325" t="str">
            <v>電話線</v>
          </cell>
          <cell r="K325" t="str">
            <v xml:space="preserve"> </v>
          </cell>
          <cell r="L325" t="str">
            <v>ｍ</v>
          </cell>
          <cell r="M325">
            <v>74</v>
          </cell>
          <cell r="N325" t="str">
            <v>　</v>
          </cell>
          <cell r="O325" t="str">
            <v>　</v>
          </cell>
          <cell r="Q325" t="str">
            <v>Ｈ９</v>
          </cell>
        </row>
        <row r="326">
          <cell r="F326">
            <v>23122150</v>
          </cell>
          <cell r="G326" t="str">
            <v>材料費</v>
          </cell>
          <cell r="H326" t="str">
            <v>建）地質</v>
          </cell>
          <cell r="I326" t="str">
            <v>物理探査</v>
          </cell>
          <cell r="J326" t="str">
            <v>受信器ケーブル</v>
          </cell>
          <cell r="K326" t="str">
            <v>１２芯線</v>
          </cell>
          <cell r="L326" t="str">
            <v>ｍ</v>
          </cell>
          <cell r="M326">
            <v>598</v>
          </cell>
          <cell r="N326" t="str">
            <v>　</v>
          </cell>
          <cell r="O326" t="str">
            <v>　</v>
          </cell>
          <cell r="Q326" t="str">
            <v>Ｈ９</v>
          </cell>
        </row>
        <row r="327">
          <cell r="F327">
            <v>23122152</v>
          </cell>
          <cell r="G327" t="str">
            <v>材料費</v>
          </cell>
          <cell r="H327" t="str">
            <v>建）地質</v>
          </cell>
          <cell r="I327" t="str">
            <v>物理探査</v>
          </cell>
          <cell r="J327" t="str">
            <v>中継ケーブル</v>
          </cell>
          <cell r="K327" t="str">
            <v xml:space="preserve"> </v>
          </cell>
          <cell r="L327" t="str">
            <v>ｍ</v>
          </cell>
          <cell r="M327">
            <v>1290</v>
          </cell>
          <cell r="N327" t="str">
            <v>　</v>
          </cell>
          <cell r="O327" t="str">
            <v>　</v>
          </cell>
          <cell r="Q327" t="str">
            <v>Ｈ９</v>
          </cell>
        </row>
        <row r="328">
          <cell r="F328">
            <v>23122154</v>
          </cell>
          <cell r="G328" t="str">
            <v>材料費</v>
          </cell>
          <cell r="H328" t="str">
            <v>建）地質</v>
          </cell>
          <cell r="I328" t="str">
            <v>試掘横杭</v>
          </cell>
          <cell r="J328" t="str">
            <v>ダイナマイト</v>
          </cell>
          <cell r="K328" t="str">
            <v>榎２号</v>
          </cell>
          <cell r="L328" t="str">
            <v>㎏</v>
          </cell>
          <cell r="M328">
            <v>1080</v>
          </cell>
          <cell r="N328" t="str">
            <v>　</v>
          </cell>
          <cell r="O328" t="str">
            <v>　</v>
          </cell>
          <cell r="Q328" t="str">
            <v>Ｈ８</v>
          </cell>
        </row>
        <row r="329">
          <cell r="F329">
            <v>23122156</v>
          </cell>
          <cell r="G329" t="str">
            <v>材料費</v>
          </cell>
          <cell r="H329" t="str">
            <v>建）地質</v>
          </cell>
          <cell r="I329" t="str">
            <v>試掘横杭</v>
          </cell>
          <cell r="J329" t="str">
            <v>雷管</v>
          </cell>
          <cell r="K329" t="str">
            <v>ＤＣ段発（２～５段）</v>
          </cell>
          <cell r="L329" t="str">
            <v>個</v>
          </cell>
          <cell r="M329">
            <v>239</v>
          </cell>
          <cell r="N329" t="str">
            <v>　</v>
          </cell>
          <cell r="O329" t="str">
            <v>　</v>
          </cell>
          <cell r="Q329" t="str">
            <v>Ｈ８</v>
          </cell>
        </row>
        <row r="330">
          <cell r="F330">
            <v>23122158</v>
          </cell>
          <cell r="G330" t="str">
            <v>材料費</v>
          </cell>
          <cell r="H330" t="str">
            <v>建）地質</v>
          </cell>
          <cell r="I330" t="str">
            <v>試掘横杭</v>
          </cell>
          <cell r="J330" t="str">
            <v>ビット</v>
          </cell>
          <cell r="K330" t="str">
            <v>カービット　φ２２　３６</v>
          </cell>
          <cell r="L330" t="str">
            <v>個</v>
          </cell>
          <cell r="M330">
            <v>5615</v>
          </cell>
          <cell r="N330" t="str">
            <v>　</v>
          </cell>
          <cell r="O330" t="str">
            <v>　</v>
          </cell>
          <cell r="Q330" t="str">
            <v>Ｈ８</v>
          </cell>
        </row>
        <row r="331">
          <cell r="F331">
            <v>23122160</v>
          </cell>
          <cell r="G331" t="str">
            <v>材料費</v>
          </cell>
          <cell r="H331" t="str">
            <v>建）地質</v>
          </cell>
          <cell r="I331" t="str">
            <v>試掘横杭</v>
          </cell>
          <cell r="J331" t="str">
            <v>ロッド</v>
          </cell>
          <cell r="K331" t="str">
            <v>テーパーロッド２２ｍｍ</v>
          </cell>
          <cell r="L331" t="str">
            <v>本</v>
          </cell>
          <cell r="M331">
            <v>7485</v>
          </cell>
          <cell r="N331" t="str">
            <v>　</v>
          </cell>
          <cell r="O331" t="str">
            <v>　</v>
          </cell>
          <cell r="Q331" t="str">
            <v>Ｈ８</v>
          </cell>
        </row>
        <row r="332">
          <cell r="F332">
            <v>23122162</v>
          </cell>
          <cell r="G332" t="str">
            <v>材料費</v>
          </cell>
          <cell r="H332" t="str">
            <v>建）地質</v>
          </cell>
          <cell r="I332" t="str">
            <v>試掘横杭</v>
          </cell>
          <cell r="J332" t="str">
            <v>電球</v>
          </cell>
          <cell r="K332" t="str">
            <v>１００Ｗ</v>
          </cell>
          <cell r="L332" t="str">
            <v>個</v>
          </cell>
          <cell r="M332">
            <v>75</v>
          </cell>
          <cell r="N332" t="str">
            <v>　</v>
          </cell>
          <cell r="O332" t="str">
            <v>　</v>
          </cell>
          <cell r="Q332" t="str">
            <v>Ｈ８</v>
          </cell>
        </row>
        <row r="333">
          <cell r="F333">
            <v>23122164</v>
          </cell>
          <cell r="G333" t="str">
            <v>材料費</v>
          </cell>
          <cell r="H333" t="str">
            <v>建）地質</v>
          </cell>
          <cell r="I333" t="str">
            <v>試掘横杭</v>
          </cell>
          <cell r="J333" t="str">
            <v>防水ソケット</v>
          </cell>
          <cell r="K333" t="str">
            <v>６Ａ</v>
          </cell>
          <cell r="L333" t="str">
            <v>個</v>
          </cell>
          <cell r="M333">
            <v>315</v>
          </cell>
          <cell r="N333" t="str">
            <v>　</v>
          </cell>
          <cell r="O333" t="str">
            <v>　</v>
          </cell>
          <cell r="Q333" t="str">
            <v>Ｈ８</v>
          </cell>
        </row>
        <row r="334">
          <cell r="F334">
            <v>23122166</v>
          </cell>
          <cell r="G334" t="str">
            <v>材料費</v>
          </cell>
          <cell r="H334" t="str">
            <v>建）地質</v>
          </cell>
          <cell r="I334" t="str">
            <v>試掘横杭</v>
          </cell>
          <cell r="J334" t="str">
            <v>ウォーターホース</v>
          </cell>
          <cell r="K334" t="str">
            <v>50mm揚水ポンプ用</v>
          </cell>
          <cell r="L334" t="str">
            <v>ｍ</v>
          </cell>
          <cell r="M334">
            <v>1280</v>
          </cell>
          <cell r="N334" t="str">
            <v>　</v>
          </cell>
          <cell r="O334" t="str">
            <v>　</v>
          </cell>
          <cell r="Q334" t="str">
            <v>Ｈ８</v>
          </cell>
        </row>
        <row r="335">
          <cell r="F335">
            <v>23122168</v>
          </cell>
          <cell r="G335" t="str">
            <v>材料費</v>
          </cell>
          <cell r="H335" t="str">
            <v>建）地質</v>
          </cell>
          <cell r="I335" t="str">
            <v>試掘横杭</v>
          </cell>
          <cell r="J335" t="str">
            <v>ウォーターホース</v>
          </cell>
          <cell r="K335" t="str">
            <v>13mmレッグ用</v>
          </cell>
          <cell r="L335" t="str">
            <v>ｍ</v>
          </cell>
          <cell r="M335">
            <v>270</v>
          </cell>
          <cell r="N335" t="str">
            <v>　</v>
          </cell>
          <cell r="O335" t="str">
            <v>　</v>
          </cell>
          <cell r="Q335" t="str">
            <v>Ｈ８</v>
          </cell>
        </row>
        <row r="336">
          <cell r="F336">
            <v>23122170</v>
          </cell>
          <cell r="G336" t="str">
            <v>材料費</v>
          </cell>
          <cell r="H336" t="str">
            <v>建）地質</v>
          </cell>
          <cell r="I336" t="str">
            <v>試掘横杭</v>
          </cell>
          <cell r="J336" t="str">
            <v>火薬取扱所</v>
          </cell>
          <cell r="K336" t="str">
            <v xml:space="preserve"> </v>
          </cell>
          <cell r="L336" t="str">
            <v>カ所</v>
          </cell>
          <cell r="M336">
            <v>459000</v>
          </cell>
          <cell r="N336" t="str">
            <v>　</v>
          </cell>
          <cell r="O336" t="str">
            <v>　</v>
          </cell>
          <cell r="Q336" t="str">
            <v>Ｈ８</v>
          </cell>
        </row>
        <row r="337">
          <cell r="F337">
            <v>23122172</v>
          </cell>
          <cell r="G337" t="str">
            <v>材料費</v>
          </cell>
          <cell r="H337" t="str">
            <v>建）地質</v>
          </cell>
          <cell r="I337" t="str">
            <v>試掘横杭</v>
          </cell>
          <cell r="J337" t="str">
            <v>火薬火工所</v>
          </cell>
          <cell r="K337" t="str">
            <v xml:space="preserve"> </v>
          </cell>
          <cell r="L337" t="str">
            <v>カ所</v>
          </cell>
          <cell r="M337">
            <v>54000</v>
          </cell>
          <cell r="N337" t="str">
            <v>　</v>
          </cell>
          <cell r="O337" t="str">
            <v>　</v>
          </cell>
          <cell r="Q337" t="str">
            <v>Ｈ８</v>
          </cell>
        </row>
        <row r="338">
          <cell r="F338">
            <v>23122174</v>
          </cell>
          <cell r="G338" t="str">
            <v>材料費</v>
          </cell>
          <cell r="H338" t="str">
            <v>建）地質</v>
          </cell>
          <cell r="I338" t="str">
            <v>試掘横杭</v>
          </cell>
          <cell r="J338" t="str">
            <v>火薬庫</v>
          </cell>
          <cell r="K338" t="str">
            <v>２級火薬庫（２㌧庫）</v>
          </cell>
          <cell r="L338" t="str">
            <v>カ所</v>
          </cell>
          <cell r="M338">
            <v>620000</v>
          </cell>
          <cell r="N338" t="str">
            <v>　</v>
          </cell>
          <cell r="O338" t="str">
            <v>　</v>
          </cell>
          <cell r="Q338" t="str">
            <v>Ｈ８</v>
          </cell>
        </row>
        <row r="339">
          <cell r="F339">
            <v>23122176</v>
          </cell>
          <cell r="G339" t="str">
            <v>材料費</v>
          </cell>
          <cell r="H339" t="str">
            <v>建）地質</v>
          </cell>
          <cell r="I339" t="str">
            <v>試掘横杭</v>
          </cell>
          <cell r="J339" t="str">
            <v>オーガー刃先</v>
          </cell>
          <cell r="K339" t="str">
            <v>ﾎﾟｽﾄﾎｰﾙ　径１０</v>
          </cell>
          <cell r="L339" t="str">
            <v>個</v>
          </cell>
          <cell r="M339">
            <v>24400</v>
          </cell>
          <cell r="N339" t="str">
            <v>　</v>
          </cell>
          <cell r="O339" t="str">
            <v>　</v>
          </cell>
          <cell r="Q339" t="str">
            <v>Ｈ９</v>
          </cell>
        </row>
        <row r="340">
          <cell r="F340">
            <v>23122178</v>
          </cell>
          <cell r="G340" t="str">
            <v>材料費</v>
          </cell>
          <cell r="H340" t="str">
            <v>建）地質</v>
          </cell>
          <cell r="I340" t="str">
            <v>試掘横杭</v>
          </cell>
          <cell r="J340" t="str">
            <v>オーガー刃先</v>
          </cell>
          <cell r="K340" t="str">
            <v>ﾎﾟｽﾄﾎｰﾙ　径１５</v>
          </cell>
          <cell r="L340" t="str">
            <v>個</v>
          </cell>
          <cell r="M340">
            <v>26600</v>
          </cell>
          <cell r="N340" t="str">
            <v>　</v>
          </cell>
          <cell r="O340" t="str">
            <v>　</v>
          </cell>
          <cell r="Q340" t="str">
            <v>Ｈ９</v>
          </cell>
        </row>
        <row r="341">
          <cell r="F341">
            <v>23122180</v>
          </cell>
          <cell r="G341" t="str">
            <v>材料費</v>
          </cell>
          <cell r="H341" t="str">
            <v>建）地質</v>
          </cell>
          <cell r="I341" t="str">
            <v>試掘横杭</v>
          </cell>
          <cell r="J341" t="str">
            <v>標準貫入試験シュー</v>
          </cell>
          <cell r="K341" t="str">
            <v xml:space="preserve"> </v>
          </cell>
          <cell r="L341" t="str">
            <v>個</v>
          </cell>
          <cell r="M341">
            <v>3870</v>
          </cell>
          <cell r="N341" t="str">
            <v>　</v>
          </cell>
          <cell r="O341" t="str">
            <v>　</v>
          </cell>
          <cell r="Q341" t="str">
            <v>Ｈ９</v>
          </cell>
        </row>
        <row r="342">
          <cell r="F342">
            <v>23122182</v>
          </cell>
          <cell r="G342" t="str">
            <v>材料費</v>
          </cell>
          <cell r="H342" t="str">
            <v>建）地質</v>
          </cell>
          <cell r="I342" t="str">
            <v>試掘横杭</v>
          </cell>
          <cell r="J342" t="str">
            <v>標準貫入試験ｻﾝﾌﾟﾗｰ</v>
          </cell>
          <cell r="K342" t="str">
            <v xml:space="preserve"> </v>
          </cell>
          <cell r="L342" t="str">
            <v>本</v>
          </cell>
          <cell r="M342">
            <v>41700</v>
          </cell>
          <cell r="N342" t="str">
            <v>　</v>
          </cell>
          <cell r="O342" t="str">
            <v>　</v>
          </cell>
          <cell r="Q342" t="str">
            <v>Ｈ９</v>
          </cell>
        </row>
        <row r="343">
          <cell r="F343">
            <v>23122184</v>
          </cell>
          <cell r="G343" t="str">
            <v>材料費</v>
          </cell>
          <cell r="H343" t="str">
            <v>建）地質</v>
          </cell>
          <cell r="I343" t="str">
            <v>試掘横杭</v>
          </cell>
          <cell r="J343" t="str">
            <v>ｽｳｪｰﾃﾞﾝ式ｽｸﾘｭｰﾎﾟｲﾝﾄ</v>
          </cell>
          <cell r="K343" t="str">
            <v xml:space="preserve"> </v>
          </cell>
          <cell r="L343" t="str">
            <v>個</v>
          </cell>
          <cell r="M343">
            <v>16200</v>
          </cell>
          <cell r="N343" t="str">
            <v>　</v>
          </cell>
          <cell r="O343" t="str">
            <v>　</v>
          </cell>
          <cell r="Q343" t="str">
            <v>Ｈ９</v>
          </cell>
        </row>
        <row r="344">
          <cell r="F344">
            <v>23122186</v>
          </cell>
          <cell r="G344" t="str">
            <v>材料費</v>
          </cell>
          <cell r="H344" t="str">
            <v>建）地質</v>
          </cell>
          <cell r="I344" t="str">
            <v>試掘横杭</v>
          </cell>
          <cell r="J344" t="str">
            <v>スクリューロッド</v>
          </cell>
          <cell r="K344" t="str">
            <v>径19mm×長１ｍ</v>
          </cell>
          <cell r="L344" t="str">
            <v>本</v>
          </cell>
          <cell r="M344">
            <v>6480</v>
          </cell>
          <cell r="N344" t="str">
            <v>　</v>
          </cell>
          <cell r="O344" t="str">
            <v>　</v>
          </cell>
          <cell r="Q344" t="str">
            <v>Ｈ９</v>
          </cell>
        </row>
        <row r="345">
          <cell r="F345">
            <v>23122188</v>
          </cell>
          <cell r="G345" t="str">
            <v>材料費</v>
          </cell>
          <cell r="H345" t="str">
            <v>建）地質</v>
          </cell>
          <cell r="I345" t="str">
            <v>試掘横杭</v>
          </cell>
          <cell r="J345" t="str">
            <v>ｵﾗﾝﾀﾞ式コーン</v>
          </cell>
          <cell r="K345" t="str">
            <v>ﾏﾝﾄﾙｺｰﾝ</v>
          </cell>
          <cell r="L345" t="str">
            <v>個</v>
          </cell>
          <cell r="M345">
            <v>61600</v>
          </cell>
          <cell r="N345" t="str">
            <v>　</v>
          </cell>
          <cell r="O345" t="str">
            <v>　</v>
          </cell>
          <cell r="P345" t="str">
            <v>２㌧</v>
          </cell>
          <cell r="Q345" t="str">
            <v>Ｈ９</v>
          </cell>
        </row>
        <row r="346">
          <cell r="F346">
            <v>23122190</v>
          </cell>
          <cell r="G346" t="str">
            <v>材料費</v>
          </cell>
          <cell r="H346" t="str">
            <v>建）地質</v>
          </cell>
          <cell r="I346" t="str">
            <v>試掘横杭</v>
          </cell>
          <cell r="J346" t="str">
            <v>ｵﾗﾝﾀﾞ式コーン</v>
          </cell>
          <cell r="K346" t="str">
            <v>ﾌｸﾘｸｼｮﾝｽｸｰﾌﾟｺｰﾝ</v>
          </cell>
          <cell r="L346" t="str">
            <v>個</v>
          </cell>
          <cell r="M346">
            <v>84100</v>
          </cell>
          <cell r="N346" t="str">
            <v>　</v>
          </cell>
          <cell r="O346" t="str">
            <v>　</v>
          </cell>
          <cell r="P346" t="str">
            <v>１０㌧油圧</v>
          </cell>
          <cell r="Q346" t="str">
            <v>Ｈ９</v>
          </cell>
        </row>
        <row r="347">
          <cell r="F347">
            <v>23122192</v>
          </cell>
          <cell r="G347" t="str">
            <v>材料費</v>
          </cell>
          <cell r="H347" t="str">
            <v>建）地質</v>
          </cell>
          <cell r="I347" t="str">
            <v>試掘横杭</v>
          </cell>
          <cell r="J347" t="str">
            <v>ｵﾗﾝﾀﾞ式ｺｰﾝﾛｯﾄﾞ</v>
          </cell>
          <cell r="K347" t="str">
            <v>外管（ﾏﾝﾄﾙｺｰﾝ）</v>
          </cell>
          <cell r="L347" t="str">
            <v>本</v>
          </cell>
          <cell r="M347">
            <v>27400</v>
          </cell>
          <cell r="N347" t="str">
            <v>　</v>
          </cell>
          <cell r="O347" t="str">
            <v>　</v>
          </cell>
          <cell r="P347" t="str">
            <v>２㌧</v>
          </cell>
          <cell r="Q347" t="str">
            <v>Ｈ９</v>
          </cell>
        </row>
        <row r="348">
          <cell r="F348">
            <v>23122194</v>
          </cell>
          <cell r="G348" t="str">
            <v>材料費</v>
          </cell>
          <cell r="H348" t="str">
            <v>建）地質</v>
          </cell>
          <cell r="I348" t="str">
            <v>試掘横杭</v>
          </cell>
          <cell r="J348" t="str">
            <v>ｵﾗﾝﾀﾞ式ｺｰﾝﾛｯﾄﾞ</v>
          </cell>
          <cell r="K348" t="str">
            <v>外管（ﾌｸﾘｸｼｮﾝｽｸｰﾌﾟｺｰﾝ）</v>
          </cell>
          <cell r="L348" t="str">
            <v>本</v>
          </cell>
          <cell r="M348">
            <v>30300</v>
          </cell>
          <cell r="N348" t="str">
            <v>　</v>
          </cell>
          <cell r="O348" t="str">
            <v>　</v>
          </cell>
          <cell r="P348" t="str">
            <v>１０㌧油圧</v>
          </cell>
          <cell r="Q348" t="str">
            <v>Ｈ９</v>
          </cell>
        </row>
        <row r="349">
          <cell r="F349">
            <v>23122196</v>
          </cell>
          <cell r="G349" t="str">
            <v>材料費</v>
          </cell>
          <cell r="H349" t="str">
            <v>建）地質</v>
          </cell>
          <cell r="I349" t="str">
            <v>試掘横杭</v>
          </cell>
          <cell r="J349" t="str">
            <v>ポータブルコーン</v>
          </cell>
          <cell r="K349" t="str">
            <v xml:space="preserve"> </v>
          </cell>
          <cell r="L349" t="str">
            <v>個</v>
          </cell>
          <cell r="M349">
            <v>4490</v>
          </cell>
          <cell r="N349" t="str">
            <v>　</v>
          </cell>
          <cell r="O349" t="str">
            <v>　</v>
          </cell>
          <cell r="Q349" t="str">
            <v>Ｈ９</v>
          </cell>
        </row>
        <row r="350">
          <cell r="F350">
            <v>23122198</v>
          </cell>
          <cell r="G350" t="str">
            <v>材料費</v>
          </cell>
          <cell r="H350" t="str">
            <v>建）地質</v>
          </cell>
          <cell r="I350" t="str">
            <v>試掘横杭</v>
          </cell>
          <cell r="J350" t="str">
            <v>ﾎﾟｰﾀﾌﾞﾙｺｰﾝﾛｯﾄﾞ</v>
          </cell>
          <cell r="K350" t="str">
            <v xml:space="preserve"> </v>
          </cell>
          <cell r="L350" t="str">
            <v>本</v>
          </cell>
          <cell r="M350">
            <v>4120</v>
          </cell>
          <cell r="N350" t="str">
            <v>　</v>
          </cell>
          <cell r="O350" t="str">
            <v>　</v>
          </cell>
          <cell r="Q350" t="str">
            <v>Ｈ９</v>
          </cell>
        </row>
        <row r="351">
          <cell r="F351">
            <v>23122200</v>
          </cell>
          <cell r="G351" t="str">
            <v>材料費</v>
          </cell>
          <cell r="H351" t="str">
            <v>建）地質</v>
          </cell>
          <cell r="I351" t="str">
            <v>試掘横杭</v>
          </cell>
          <cell r="J351" t="str">
            <v>ﾎﾟｰﾀﾌﾞﾙｺｰﾝﾛｯﾄﾞ</v>
          </cell>
          <cell r="K351" t="str">
            <v>二重管式</v>
          </cell>
          <cell r="L351" t="str">
            <v>本</v>
          </cell>
          <cell r="M351">
            <v>7250</v>
          </cell>
          <cell r="N351" t="str">
            <v>　</v>
          </cell>
          <cell r="O351" t="str">
            <v>　</v>
          </cell>
          <cell r="Q351" t="str">
            <v>Ｈ９</v>
          </cell>
        </row>
        <row r="352">
          <cell r="F352">
            <v>23122202</v>
          </cell>
          <cell r="G352" t="str">
            <v>材料費</v>
          </cell>
          <cell r="H352" t="str">
            <v>建）地質</v>
          </cell>
          <cell r="I352" t="str">
            <v>試掘横杭</v>
          </cell>
          <cell r="J352" t="str">
            <v>フォイルテープ</v>
          </cell>
          <cell r="K352" t="str">
            <v xml:space="preserve"> </v>
          </cell>
          <cell r="L352" t="str">
            <v>巻</v>
          </cell>
          <cell r="M352">
            <v>1220</v>
          </cell>
          <cell r="N352" t="str">
            <v>　</v>
          </cell>
          <cell r="O352" t="str">
            <v>　</v>
          </cell>
          <cell r="Q352" t="str">
            <v>Ｈ９</v>
          </cell>
        </row>
        <row r="353">
          <cell r="F353">
            <v>23122204</v>
          </cell>
          <cell r="G353" t="str">
            <v>材料費</v>
          </cell>
          <cell r="H353" t="str">
            <v>建）地質</v>
          </cell>
          <cell r="I353" t="str">
            <v>ﾙｼﾞｵﾝﾃｽﾄ</v>
          </cell>
          <cell r="J353" t="str">
            <v>注入ホース</v>
          </cell>
          <cell r="K353" t="str">
            <v>φ32×20m　</v>
          </cell>
          <cell r="L353" t="str">
            <v>ｍ</v>
          </cell>
          <cell r="M353">
            <v>2730</v>
          </cell>
          <cell r="N353" t="str">
            <v>　</v>
          </cell>
          <cell r="O353" t="str">
            <v>　</v>
          </cell>
          <cell r="Q353" t="str">
            <v>Ｈ９</v>
          </cell>
        </row>
        <row r="354">
          <cell r="F354">
            <v>23122206</v>
          </cell>
          <cell r="G354" t="str">
            <v>材料費</v>
          </cell>
          <cell r="H354" t="str">
            <v>建）地質</v>
          </cell>
          <cell r="I354" t="str">
            <v>ﾙｼﾞｵﾝﾃｽﾄ</v>
          </cell>
          <cell r="J354" t="str">
            <v>サクションホース</v>
          </cell>
          <cell r="K354" t="str">
            <v>φ65×3.0m　</v>
          </cell>
          <cell r="L354" t="str">
            <v>ｍ</v>
          </cell>
          <cell r="M354">
            <v>3380</v>
          </cell>
          <cell r="N354" t="str">
            <v>　</v>
          </cell>
          <cell r="O354" t="str">
            <v>　</v>
          </cell>
          <cell r="Q354" t="str">
            <v>Ｈ９</v>
          </cell>
        </row>
        <row r="355">
          <cell r="F355">
            <v>23122208</v>
          </cell>
          <cell r="G355" t="str">
            <v>材料費</v>
          </cell>
          <cell r="H355" t="str">
            <v>建）地質</v>
          </cell>
          <cell r="I355" t="str">
            <v>ﾙｼﾞｵﾝﾃｽﾄ</v>
          </cell>
          <cell r="J355" t="str">
            <v>ゲージプロテクター</v>
          </cell>
          <cell r="K355" t="str">
            <v xml:space="preserve"> </v>
          </cell>
          <cell r="L355" t="str">
            <v>個</v>
          </cell>
          <cell r="M355">
            <v>10400</v>
          </cell>
          <cell r="N355" t="str">
            <v>　</v>
          </cell>
          <cell r="O355" t="str">
            <v>　</v>
          </cell>
          <cell r="Q355" t="str">
            <v>Ｈ９</v>
          </cell>
        </row>
        <row r="356">
          <cell r="F356">
            <v>23122210</v>
          </cell>
          <cell r="G356" t="str">
            <v>材料費</v>
          </cell>
          <cell r="H356" t="str">
            <v>建）地質</v>
          </cell>
          <cell r="I356" t="str">
            <v>ﾙｼﾞｵﾝﾃｽﾄ</v>
          </cell>
          <cell r="J356" t="str">
            <v>圧力計</v>
          </cell>
          <cell r="K356" t="str">
            <v>φ100×35Kg/cm　</v>
          </cell>
          <cell r="L356" t="str">
            <v>個</v>
          </cell>
          <cell r="M356">
            <v>2430</v>
          </cell>
          <cell r="N356" t="str">
            <v>　</v>
          </cell>
          <cell r="O356" t="str">
            <v>　</v>
          </cell>
          <cell r="Q356" t="str">
            <v>Ｈ９</v>
          </cell>
        </row>
        <row r="357">
          <cell r="F357">
            <v>23122212</v>
          </cell>
          <cell r="G357" t="str">
            <v>材料費</v>
          </cell>
          <cell r="H357" t="str">
            <v>建）地質</v>
          </cell>
          <cell r="I357" t="str">
            <v>ﾙｼﾞｵﾝﾃｽﾄ</v>
          </cell>
          <cell r="J357" t="str">
            <v>接続金物</v>
          </cell>
          <cell r="K357" t="str">
            <v>φ40m／m以下　</v>
          </cell>
          <cell r="L357" t="str">
            <v>組</v>
          </cell>
          <cell r="M357">
            <v>3150</v>
          </cell>
          <cell r="N357" t="str">
            <v>　</v>
          </cell>
          <cell r="O357" t="str">
            <v>　</v>
          </cell>
          <cell r="Q357" t="str">
            <v>Ｈ９</v>
          </cell>
        </row>
        <row r="358">
          <cell r="F358">
            <v>23122214</v>
          </cell>
          <cell r="G358" t="str">
            <v>材料費</v>
          </cell>
          <cell r="H358" t="str">
            <v>建）地質</v>
          </cell>
          <cell r="I358" t="str">
            <v>ﾙｼﾞｵﾝﾃｽﾄ</v>
          </cell>
          <cell r="J358" t="str">
            <v>コック</v>
          </cell>
          <cell r="K358" t="str">
            <v xml:space="preserve"> </v>
          </cell>
          <cell r="L358" t="str">
            <v>個</v>
          </cell>
          <cell r="M358">
            <v>4280</v>
          </cell>
          <cell r="N358" t="str">
            <v>　</v>
          </cell>
          <cell r="O358" t="str">
            <v>　</v>
          </cell>
          <cell r="Q358" t="str">
            <v>Ｈ９</v>
          </cell>
        </row>
        <row r="359">
          <cell r="F359">
            <v>23122216</v>
          </cell>
          <cell r="G359" t="str">
            <v>材料費</v>
          </cell>
          <cell r="H359" t="str">
            <v>建）地質</v>
          </cell>
          <cell r="I359" t="str">
            <v>ﾙｼﾞｵﾝﾃｽﾄ</v>
          </cell>
          <cell r="J359" t="str">
            <v>リターンパルプ</v>
          </cell>
          <cell r="K359" t="str">
            <v xml:space="preserve"> </v>
          </cell>
          <cell r="L359" t="str">
            <v>個</v>
          </cell>
          <cell r="M359">
            <v>38100</v>
          </cell>
          <cell r="N359" t="str">
            <v>　</v>
          </cell>
          <cell r="O359" t="str">
            <v>　</v>
          </cell>
          <cell r="Q359" t="str">
            <v>Ｈ９</v>
          </cell>
        </row>
        <row r="360">
          <cell r="F360">
            <v>23122218</v>
          </cell>
          <cell r="G360" t="str">
            <v>材料費</v>
          </cell>
          <cell r="H360" t="str">
            <v>建）地質</v>
          </cell>
          <cell r="I360" t="str">
            <v>ﾙｼﾞｵﾝﾃｽﾄ</v>
          </cell>
          <cell r="J360" t="str">
            <v>自己記録圧力計</v>
          </cell>
          <cell r="K360" t="str">
            <v xml:space="preserve"> </v>
          </cell>
          <cell r="L360" t="str">
            <v>個</v>
          </cell>
          <cell r="M360">
            <v>2600000</v>
          </cell>
          <cell r="N360" t="str">
            <v>　</v>
          </cell>
          <cell r="O360" t="str">
            <v>　</v>
          </cell>
          <cell r="P360" t="str">
            <v>ﾌﾟﾛﾃｸﾀｰ無し</v>
          </cell>
          <cell r="Q360" t="str">
            <v>Ｈ９</v>
          </cell>
        </row>
        <row r="361">
          <cell r="F361">
            <v>23122220</v>
          </cell>
          <cell r="G361" t="str">
            <v>材料費</v>
          </cell>
          <cell r="H361" t="str">
            <v>建）地質</v>
          </cell>
          <cell r="I361" t="str">
            <v>ﾙｼﾞｵﾝﾃｽﾄ</v>
          </cell>
          <cell r="J361" t="str">
            <v>積算流量計</v>
          </cell>
          <cell r="K361" t="str">
            <v>φ40m／m</v>
          </cell>
          <cell r="L361" t="str">
            <v>個</v>
          </cell>
          <cell r="M361">
            <v>19500</v>
          </cell>
          <cell r="N361" t="str">
            <v>　</v>
          </cell>
          <cell r="O361" t="str">
            <v>　</v>
          </cell>
          <cell r="Q361" t="str">
            <v>Ｈ９</v>
          </cell>
        </row>
        <row r="362">
          <cell r="F362">
            <v>23122222</v>
          </cell>
          <cell r="G362" t="str">
            <v>材料費</v>
          </cell>
          <cell r="H362" t="str">
            <v>建）地質</v>
          </cell>
          <cell r="I362" t="str">
            <v>ﾙｼﾞｵﾝﾃｽﾄ</v>
          </cell>
          <cell r="J362" t="str">
            <v>レジューサー</v>
          </cell>
          <cell r="K362" t="str">
            <v xml:space="preserve"> </v>
          </cell>
          <cell r="L362" t="str">
            <v>個</v>
          </cell>
          <cell r="M362">
            <v>2590</v>
          </cell>
          <cell r="N362" t="str">
            <v>　</v>
          </cell>
          <cell r="O362" t="str">
            <v>　</v>
          </cell>
          <cell r="Q362" t="str">
            <v>Ｈ９</v>
          </cell>
        </row>
        <row r="363">
          <cell r="F363">
            <v>23122224</v>
          </cell>
          <cell r="G363" t="str">
            <v>材料費</v>
          </cell>
          <cell r="H363" t="str">
            <v>建）地質</v>
          </cell>
          <cell r="I363" t="str">
            <v>ﾙｼﾞｵﾝﾃｽﾄ</v>
          </cell>
          <cell r="J363" t="str">
            <v>締付ジャッキ</v>
          </cell>
          <cell r="K363" t="str">
            <v>φ66用</v>
          </cell>
          <cell r="L363" t="str">
            <v>組</v>
          </cell>
          <cell r="M363">
            <v>43600</v>
          </cell>
          <cell r="N363" t="str">
            <v>　</v>
          </cell>
          <cell r="O363" t="str">
            <v>　</v>
          </cell>
          <cell r="Q363" t="str">
            <v>Ｈ９</v>
          </cell>
        </row>
        <row r="364">
          <cell r="F364">
            <v>23122226</v>
          </cell>
          <cell r="G364" t="str">
            <v>材料費</v>
          </cell>
          <cell r="H364" t="str">
            <v>建）地質</v>
          </cell>
          <cell r="I364" t="str">
            <v>ﾙｼﾞｵﾝﾃｽﾄ</v>
          </cell>
          <cell r="J364" t="str">
            <v>注入内管</v>
          </cell>
          <cell r="K364" t="str">
            <v>φ66用×1.5m１本</v>
          </cell>
          <cell r="L364" t="str">
            <v>本</v>
          </cell>
          <cell r="M364">
            <v>7060</v>
          </cell>
          <cell r="N364" t="str">
            <v>　</v>
          </cell>
          <cell r="O364" t="str">
            <v>　</v>
          </cell>
          <cell r="Q364" t="str">
            <v>Ｈ９</v>
          </cell>
        </row>
        <row r="365">
          <cell r="F365">
            <v>23122228</v>
          </cell>
          <cell r="G365" t="str">
            <v>材料費</v>
          </cell>
          <cell r="H365" t="str">
            <v>建）地質</v>
          </cell>
          <cell r="I365" t="str">
            <v>ﾙｼﾞｵﾝﾃｽﾄ</v>
          </cell>
          <cell r="J365" t="str">
            <v>注入外管</v>
          </cell>
          <cell r="K365" t="str">
            <v>φ66用×1.5m１本</v>
          </cell>
          <cell r="L365" t="str">
            <v>本</v>
          </cell>
          <cell r="M365">
            <v>8040</v>
          </cell>
          <cell r="N365" t="str">
            <v>　</v>
          </cell>
          <cell r="O365" t="str">
            <v>　</v>
          </cell>
          <cell r="Q365" t="str">
            <v>Ｈ９</v>
          </cell>
        </row>
        <row r="366">
          <cell r="F366">
            <v>23122230</v>
          </cell>
          <cell r="G366" t="str">
            <v>材料費</v>
          </cell>
          <cell r="H366" t="str">
            <v>建）地質</v>
          </cell>
          <cell r="I366" t="str">
            <v>ﾙｼﾞｵﾝﾃｽﾄ</v>
          </cell>
          <cell r="J366" t="str">
            <v>ガイドパイプ</v>
          </cell>
          <cell r="K366" t="str">
            <v>φ66用</v>
          </cell>
          <cell r="L366" t="str">
            <v>組</v>
          </cell>
          <cell r="M366">
            <v>34200</v>
          </cell>
          <cell r="N366" t="str">
            <v>　</v>
          </cell>
          <cell r="O366" t="str">
            <v>　</v>
          </cell>
          <cell r="Q366" t="str">
            <v>Ｈ９</v>
          </cell>
        </row>
        <row r="367">
          <cell r="F367">
            <v>23122232</v>
          </cell>
          <cell r="G367" t="str">
            <v>材料費</v>
          </cell>
          <cell r="H367" t="str">
            <v>建）地質</v>
          </cell>
          <cell r="I367" t="str">
            <v>ﾙｼﾞｵﾝﾃｽﾄ</v>
          </cell>
          <cell r="J367" t="str">
            <v>パッカーラバー</v>
          </cell>
          <cell r="K367" t="str">
            <v>φ66用</v>
          </cell>
          <cell r="L367" t="str">
            <v>個</v>
          </cell>
          <cell r="M367">
            <v>3790</v>
          </cell>
          <cell r="N367" t="str">
            <v>　</v>
          </cell>
          <cell r="O367" t="str">
            <v>　</v>
          </cell>
          <cell r="Q367" t="str">
            <v>Ｈ９</v>
          </cell>
        </row>
        <row r="368">
          <cell r="F368">
            <v>23122234</v>
          </cell>
          <cell r="G368" t="str">
            <v>材料費</v>
          </cell>
          <cell r="H368" t="str">
            <v>建）地質</v>
          </cell>
          <cell r="I368" t="str">
            <v>機械ﾎﾞｰﾘﾝｸﾞ</v>
          </cell>
          <cell r="J368" t="str">
            <v>調泥剤</v>
          </cell>
          <cell r="K368" t="str">
            <v xml:space="preserve"> </v>
          </cell>
          <cell r="L368" t="str">
            <v>㎏</v>
          </cell>
          <cell r="M368">
            <v>752</v>
          </cell>
          <cell r="N368" t="str">
            <v>　</v>
          </cell>
          <cell r="O368" t="str">
            <v>　</v>
          </cell>
          <cell r="Q368" t="str">
            <v>Ｈ９</v>
          </cell>
        </row>
        <row r="369">
          <cell r="F369">
            <v>23122236</v>
          </cell>
          <cell r="G369" t="str">
            <v>材料費</v>
          </cell>
          <cell r="H369" t="str">
            <v>建）地質</v>
          </cell>
          <cell r="I369" t="str">
            <v>参考</v>
          </cell>
          <cell r="J369" t="str">
            <v>ダイヤモンドビット</v>
          </cell>
          <cell r="K369" t="str">
            <v>ｲﾝﾌﾟﾘﾈｲﾃｯﾄﾞﾀｲﾌﾟφ46</v>
          </cell>
          <cell r="L369" t="str">
            <v>個</v>
          </cell>
          <cell r="M369">
            <v>64250</v>
          </cell>
          <cell r="N369" t="str">
            <v>　</v>
          </cell>
          <cell r="O369" t="str">
            <v>　</v>
          </cell>
          <cell r="Q369" t="str">
            <v>Ｈ８</v>
          </cell>
        </row>
        <row r="370">
          <cell r="F370">
            <v>23122238</v>
          </cell>
          <cell r="G370" t="str">
            <v>材料費</v>
          </cell>
          <cell r="H370" t="str">
            <v>建）地質</v>
          </cell>
          <cell r="I370" t="str">
            <v>参考</v>
          </cell>
          <cell r="J370" t="str">
            <v>ダイヤモンドビット</v>
          </cell>
          <cell r="K370" t="str">
            <v>ｲﾝﾌﾟﾘﾈｲﾃｯﾄﾞﾀｲﾌﾟφ56</v>
          </cell>
          <cell r="L370" t="str">
            <v>個</v>
          </cell>
          <cell r="M370">
            <v>78900</v>
          </cell>
          <cell r="N370" t="str">
            <v>　</v>
          </cell>
          <cell r="O370" t="str">
            <v>　</v>
          </cell>
          <cell r="Q370" t="str">
            <v>Ｈ８</v>
          </cell>
        </row>
        <row r="371">
          <cell r="F371">
            <v>23122240</v>
          </cell>
          <cell r="G371" t="str">
            <v>材料費</v>
          </cell>
          <cell r="H371" t="str">
            <v>建）地質</v>
          </cell>
          <cell r="I371" t="str">
            <v>参考</v>
          </cell>
          <cell r="J371" t="str">
            <v>ダイヤモンドビット</v>
          </cell>
          <cell r="K371" t="str">
            <v>ｲﾝﾌﾟﾘﾈｲﾃｯﾄﾞﾀｲﾌﾟφ66</v>
          </cell>
          <cell r="L371" t="str">
            <v>個</v>
          </cell>
          <cell r="M371">
            <v>101000</v>
          </cell>
          <cell r="N371" t="str">
            <v>　</v>
          </cell>
          <cell r="O371" t="str">
            <v>　</v>
          </cell>
          <cell r="Q371" t="str">
            <v>Ｈ８</v>
          </cell>
        </row>
        <row r="372">
          <cell r="F372">
            <v>23122242</v>
          </cell>
          <cell r="G372" t="str">
            <v>材料費</v>
          </cell>
          <cell r="H372" t="str">
            <v>建）地質</v>
          </cell>
          <cell r="I372" t="str">
            <v>参考</v>
          </cell>
          <cell r="J372" t="str">
            <v>ダイヤモンドビット</v>
          </cell>
          <cell r="K372" t="str">
            <v>ｲﾝﾌﾟﾘﾈｲﾃｯﾄﾞﾀｲﾌﾟφ76</v>
          </cell>
          <cell r="L372" t="str">
            <v>個</v>
          </cell>
          <cell r="M372">
            <v>130500</v>
          </cell>
          <cell r="N372" t="str">
            <v>　</v>
          </cell>
          <cell r="O372" t="str">
            <v>　</v>
          </cell>
          <cell r="Q372" t="str">
            <v>Ｈ８</v>
          </cell>
        </row>
        <row r="373">
          <cell r="F373">
            <v>23122244</v>
          </cell>
          <cell r="G373" t="str">
            <v>材料費</v>
          </cell>
          <cell r="H373" t="str">
            <v>建）地質</v>
          </cell>
          <cell r="I373" t="str">
            <v>参考</v>
          </cell>
          <cell r="J373" t="str">
            <v>ダイヤモンドビット</v>
          </cell>
          <cell r="K373" t="str">
            <v>ｲﾝﾌﾟﾘﾈｲﾃｯﾄﾞﾀｲﾌﾟφ86</v>
          </cell>
          <cell r="L373" t="str">
            <v>個</v>
          </cell>
          <cell r="M373">
            <v>153000</v>
          </cell>
          <cell r="N373" t="str">
            <v>　</v>
          </cell>
          <cell r="O373" t="str">
            <v>　</v>
          </cell>
          <cell r="Q373" t="str">
            <v>Ｈ８</v>
          </cell>
        </row>
        <row r="374">
          <cell r="F374">
            <v>23122246</v>
          </cell>
          <cell r="G374" t="str">
            <v>材料費</v>
          </cell>
          <cell r="H374" t="str">
            <v>建）地質</v>
          </cell>
          <cell r="I374" t="str">
            <v>原位置試験</v>
          </cell>
          <cell r="J374" t="str">
            <v>高圧パッカ</v>
          </cell>
          <cell r="K374" t="str">
            <v xml:space="preserve"> </v>
          </cell>
          <cell r="L374" t="str">
            <v>個</v>
          </cell>
          <cell r="M374">
            <v>30500</v>
          </cell>
          <cell r="N374" t="str">
            <v>　</v>
          </cell>
          <cell r="O374" t="str">
            <v>　</v>
          </cell>
          <cell r="Q374" t="str">
            <v>Ｈ９</v>
          </cell>
        </row>
        <row r="375">
          <cell r="F375">
            <v>23122248</v>
          </cell>
          <cell r="G375" t="str">
            <v>材料費</v>
          </cell>
          <cell r="H375" t="str">
            <v>建）地質</v>
          </cell>
          <cell r="I375" t="str">
            <v>ｻﾝﾌﾟﾘﾝｸﾞ</v>
          </cell>
          <cell r="J375" t="str">
            <v>デニソンライナー</v>
          </cell>
          <cell r="K375" t="str">
            <v>ステンレス製</v>
          </cell>
          <cell r="L375" t="str">
            <v>本</v>
          </cell>
          <cell r="M375">
            <v>9200</v>
          </cell>
          <cell r="N375" t="str">
            <v>　</v>
          </cell>
          <cell r="O375" t="str">
            <v>　</v>
          </cell>
          <cell r="Q375" t="str">
            <v>Ｈ９</v>
          </cell>
        </row>
        <row r="376">
          <cell r="F376">
            <v>23126250</v>
          </cell>
          <cell r="G376" t="str">
            <v>材料費</v>
          </cell>
          <cell r="H376" t="str">
            <v>建）地質</v>
          </cell>
          <cell r="I376" t="str">
            <v>試掘横杭</v>
          </cell>
          <cell r="J376" t="str">
            <v>ガソリン</v>
          </cell>
          <cell r="K376" t="str">
            <v>レギュラー</v>
          </cell>
          <cell r="L376" t="str">
            <v>㍑</v>
          </cell>
          <cell r="M376">
            <v>100</v>
          </cell>
          <cell r="N376" t="str">
            <v>　</v>
          </cell>
          <cell r="O376" t="str">
            <v>　</v>
          </cell>
          <cell r="Q376" t="str">
            <v>Ｈ</v>
          </cell>
        </row>
        <row r="377">
          <cell r="F377">
            <v>23126252</v>
          </cell>
          <cell r="G377" t="str">
            <v>材料費</v>
          </cell>
          <cell r="H377" t="str">
            <v>建）地質</v>
          </cell>
          <cell r="I377" t="str">
            <v>試掘横杭</v>
          </cell>
          <cell r="J377" t="str">
            <v>軽油</v>
          </cell>
          <cell r="K377" t="str">
            <v xml:space="preserve"> </v>
          </cell>
          <cell r="L377" t="str">
            <v>㍑</v>
          </cell>
          <cell r="M377">
            <v>76</v>
          </cell>
          <cell r="N377" t="str">
            <v>　</v>
          </cell>
          <cell r="O377" t="str">
            <v>　</v>
          </cell>
          <cell r="Q377" t="str">
            <v>Ｈ９</v>
          </cell>
        </row>
        <row r="378">
          <cell r="F378">
            <v>23129002</v>
          </cell>
          <cell r="G378" t="str">
            <v>材料費</v>
          </cell>
          <cell r="H378" t="str">
            <v>建）地質</v>
          </cell>
          <cell r="I378" t="str">
            <v>機械ﾎﾞｰﾘﾝｸﾞ</v>
          </cell>
          <cell r="J378" t="str">
            <v>資料箱</v>
          </cell>
          <cell r="K378" t="str">
            <v>土質用１０資料</v>
          </cell>
          <cell r="L378" t="str">
            <v>箱</v>
          </cell>
          <cell r="M378">
            <v>1190</v>
          </cell>
          <cell r="N378" t="str">
            <v>　</v>
          </cell>
          <cell r="O378" t="str">
            <v>　</v>
          </cell>
          <cell r="P378" t="str">
            <v>オーガー</v>
          </cell>
          <cell r="Q378" t="str">
            <v>Ｈ９</v>
          </cell>
        </row>
        <row r="379">
          <cell r="F379">
            <v>23129004</v>
          </cell>
          <cell r="G379" t="str">
            <v>材料費</v>
          </cell>
          <cell r="H379" t="str">
            <v>建）地質</v>
          </cell>
          <cell r="I379" t="str">
            <v>機械ﾎﾞｰﾘﾝｸﾞ</v>
          </cell>
          <cell r="J379" t="str">
            <v>サンプル袋</v>
          </cell>
          <cell r="K379" t="str">
            <v>ポリエチレン製</v>
          </cell>
          <cell r="L379" t="str">
            <v>袋</v>
          </cell>
          <cell r="M379">
            <v>13</v>
          </cell>
          <cell r="N379" t="str">
            <v>　</v>
          </cell>
          <cell r="O379" t="str">
            <v>　</v>
          </cell>
          <cell r="P379" t="str">
            <v>地質概査</v>
          </cell>
          <cell r="Q379" t="str">
            <v>Ｈ８</v>
          </cell>
        </row>
        <row r="380">
          <cell r="F380">
            <v>23129006</v>
          </cell>
          <cell r="G380" t="str">
            <v>材料費</v>
          </cell>
          <cell r="H380" t="str">
            <v>建）地質</v>
          </cell>
          <cell r="I380" t="str">
            <v>機械ﾎﾞｰﾘﾝｸﾞ</v>
          </cell>
          <cell r="J380" t="str">
            <v>標本箱（岩用）</v>
          </cell>
          <cell r="K380" t="str">
            <v>φ４６</v>
          </cell>
          <cell r="L380" t="str">
            <v>箱</v>
          </cell>
          <cell r="M380">
            <v>2000</v>
          </cell>
          <cell r="N380" t="str">
            <v>　</v>
          </cell>
          <cell r="O380" t="str">
            <v>　</v>
          </cell>
          <cell r="Q380" t="str">
            <v>Ｈ９</v>
          </cell>
        </row>
        <row r="381">
          <cell r="F381">
            <v>23129008</v>
          </cell>
          <cell r="G381" t="str">
            <v>材料費</v>
          </cell>
          <cell r="H381" t="str">
            <v>建）地質</v>
          </cell>
          <cell r="I381" t="str">
            <v>機械ﾎﾞｰﾘﾝｸﾞ</v>
          </cell>
          <cell r="J381" t="str">
            <v>標本箱（岩用）</v>
          </cell>
          <cell r="K381" t="str">
            <v>φ５６</v>
          </cell>
          <cell r="L381" t="str">
            <v>箱</v>
          </cell>
          <cell r="M381">
            <v>2280</v>
          </cell>
          <cell r="N381" t="str">
            <v>　</v>
          </cell>
          <cell r="O381" t="str">
            <v>　</v>
          </cell>
          <cell r="Q381" t="str">
            <v>Ｈ９</v>
          </cell>
        </row>
        <row r="382">
          <cell r="F382">
            <v>23129010</v>
          </cell>
          <cell r="G382" t="str">
            <v>材料費</v>
          </cell>
          <cell r="H382" t="str">
            <v>建）地質</v>
          </cell>
          <cell r="I382" t="str">
            <v>機械ﾎﾞｰﾘﾝｸﾞ</v>
          </cell>
          <cell r="J382" t="str">
            <v>標本箱（岩用）</v>
          </cell>
          <cell r="K382" t="str">
            <v>φ６６</v>
          </cell>
          <cell r="L382" t="str">
            <v>箱</v>
          </cell>
          <cell r="M382">
            <v>2500</v>
          </cell>
          <cell r="N382" t="str">
            <v>　</v>
          </cell>
          <cell r="O382" t="str">
            <v>　</v>
          </cell>
          <cell r="Q382" t="str">
            <v>Ｈ９</v>
          </cell>
        </row>
        <row r="383">
          <cell r="F383">
            <v>23129012</v>
          </cell>
          <cell r="G383" t="str">
            <v>材料費</v>
          </cell>
          <cell r="H383" t="str">
            <v>建）地質</v>
          </cell>
          <cell r="I383" t="str">
            <v>機械ﾎﾞｰﾘﾝｸﾞ</v>
          </cell>
          <cell r="J383" t="str">
            <v>標本箱（岩用）</v>
          </cell>
          <cell r="K383" t="str">
            <v>φ７６</v>
          </cell>
          <cell r="L383" t="str">
            <v>箱</v>
          </cell>
          <cell r="M383">
            <v>2700</v>
          </cell>
          <cell r="N383" t="str">
            <v>　</v>
          </cell>
          <cell r="O383" t="str">
            <v>　</v>
          </cell>
          <cell r="Q383" t="str">
            <v>Ｈ９</v>
          </cell>
        </row>
        <row r="384">
          <cell r="F384">
            <v>23129014</v>
          </cell>
          <cell r="G384" t="str">
            <v>材料費</v>
          </cell>
          <cell r="H384" t="str">
            <v>建）地質</v>
          </cell>
          <cell r="I384" t="str">
            <v>機械ﾎﾞｰﾘﾝｸﾞ</v>
          </cell>
          <cell r="J384" t="str">
            <v>標本箱（岩用）</v>
          </cell>
          <cell r="K384" t="str">
            <v>φ８６</v>
          </cell>
          <cell r="L384" t="str">
            <v>箱</v>
          </cell>
          <cell r="M384">
            <v>2820</v>
          </cell>
          <cell r="N384" t="str">
            <v>　</v>
          </cell>
          <cell r="O384" t="str">
            <v>　</v>
          </cell>
          <cell r="Q384" t="str">
            <v>Ｈ９</v>
          </cell>
        </row>
        <row r="385">
          <cell r="F385">
            <v>23129016</v>
          </cell>
          <cell r="G385" t="str">
            <v>材料費</v>
          </cell>
          <cell r="H385" t="str">
            <v>建）地質</v>
          </cell>
          <cell r="I385" t="str">
            <v>機械ﾎﾞｰﾘﾝｸﾞ</v>
          </cell>
          <cell r="J385" t="str">
            <v>標本箱（岩用）</v>
          </cell>
          <cell r="K385" t="str">
            <v>φ１０１</v>
          </cell>
          <cell r="L385" t="str">
            <v>箱</v>
          </cell>
          <cell r="M385">
            <v>3570</v>
          </cell>
          <cell r="N385" t="str">
            <v>　</v>
          </cell>
          <cell r="O385" t="str">
            <v>　</v>
          </cell>
          <cell r="Q385" t="str">
            <v>Ｈ９</v>
          </cell>
        </row>
        <row r="386">
          <cell r="F386">
            <v>23129018</v>
          </cell>
          <cell r="G386" t="str">
            <v>材料費</v>
          </cell>
          <cell r="H386" t="str">
            <v>建）地質</v>
          </cell>
          <cell r="I386" t="str">
            <v>機械ﾎﾞｰﾘﾝｸﾞ</v>
          </cell>
          <cell r="J386" t="str">
            <v>標本箱</v>
          </cell>
          <cell r="K386" t="str">
            <v>プラスチックケース１０本</v>
          </cell>
          <cell r="L386" t="str">
            <v>箱</v>
          </cell>
          <cell r="M386">
            <v>1190</v>
          </cell>
          <cell r="N386" t="str">
            <v>　</v>
          </cell>
          <cell r="O386" t="str">
            <v>　</v>
          </cell>
          <cell r="Q386" t="str">
            <v>Ｈ９</v>
          </cell>
        </row>
        <row r="387">
          <cell r="F387">
            <v>23129020</v>
          </cell>
          <cell r="G387" t="str">
            <v>材料費</v>
          </cell>
          <cell r="H387" t="str">
            <v>建）地質</v>
          </cell>
          <cell r="I387" t="str">
            <v>地質概査</v>
          </cell>
          <cell r="J387" t="str">
            <v>サンプル袋</v>
          </cell>
          <cell r="K387" t="str">
            <v>ズック製</v>
          </cell>
          <cell r="L387" t="str">
            <v>袋</v>
          </cell>
          <cell r="M387">
            <v>291</v>
          </cell>
          <cell r="N387" t="str">
            <v>　</v>
          </cell>
          <cell r="O387" t="str">
            <v>　</v>
          </cell>
          <cell r="Q387" t="str">
            <v>Ｈ９</v>
          </cell>
        </row>
        <row r="388">
          <cell r="F388">
            <v>30000001</v>
          </cell>
          <cell r="G388" t="str">
            <v>共通</v>
          </cell>
          <cell r="H388" t="str">
            <v>建）測量</v>
          </cell>
          <cell r="I388" t="str">
            <v>機器経費</v>
          </cell>
          <cell r="J388" t="str">
            <v>雑器材</v>
          </cell>
          <cell r="K388" t="str">
            <v>　</v>
          </cell>
          <cell r="L388" t="str">
            <v>式</v>
          </cell>
          <cell r="M388" t="str">
            <v>　</v>
          </cell>
          <cell r="N388" t="str">
            <v>人件費の</v>
          </cell>
          <cell r="O388" t="str">
            <v>％</v>
          </cell>
        </row>
        <row r="389">
          <cell r="F389">
            <v>32130002</v>
          </cell>
          <cell r="G389" t="str">
            <v>機械経費</v>
          </cell>
          <cell r="H389" t="str">
            <v>建）測量</v>
          </cell>
          <cell r="J389" t="str">
            <v>光波測距儀</v>
          </cell>
          <cell r="K389" t="str">
            <v>Ｅ(公称１㎞以内)</v>
          </cell>
          <cell r="L389" t="str">
            <v>日</v>
          </cell>
          <cell r="M389">
            <v>1970</v>
          </cell>
          <cell r="N389" t="str">
            <v>　</v>
          </cell>
          <cell r="O389" t="str">
            <v>　</v>
          </cell>
          <cell r="P389" t="str">
            <v>公共３、４級</v>
          </cell>
          <cell r="Q389" t="str">
            <v>Ｈ９</v>
          </cell>
        </row>
        <row r="390">
          <cell r="F390">
            <v>32130004</v>
          </cell>
          <cell r="G390" t="str">
            <v>機械経費</v>
          </cell>
          <cell r="H390" t="str">
            <v>建）測量</v>
          </cell>
          <cell r="J390" t="str">
            <v>光波測距儀</v>
          </cell>
          <cell r="K390" t="str">
            <v>Ｄ(公称３㎞以内)</v>
          </cell>
          <cell r="L390" t="str">
            <v>日</v>
          </cell>
          <cell r="M390">
            <v>2270</v>
          </cell>
          <cell r="N390" t="str">
            <v>　</v>
          </cell>
          <cell r="O390" t="str">
            <v>　</v>
          </cell>
          <cell r="P390" t="str">
            <v>基本、公共1,2級</v>
          </cell>
          <cell r="Q390" t="str">
            <v>Ｈ９</v>
          </cell>
        </row>
        <row r="391">
          <cell r="F391">
            <v>32130006</v>
          </cell>
          <cell r="G391" t="str">
            <v>機械経費</v>
          </cell>
          <cell r="H391" t="str">
            <v>建）測量</v>
          </cell>
          <cell r="J391" t="str">
            <v>光波測距儀</v>
          </cell>
          <cell r="K391" t="str">
            <v>Ｃ(公称８㎞以内)</v>
          </cell>
          <cell r="L391" t="str">
            <v>日</v>
          </cell>
          <cell r="M391">
            <v>5140</v>
          </cell>
          <cell r="N391" t="str">
            <v>　</v>
          </cell>
          <cell r="O391" t="str">
            <v>　</v>
          </cell>
          <cell r="P391" t="str">
            <v>基本１次網</v>
          </cell>
          <cell r="Q391" t="str">
            <v>Ｈ９</v>
          </cell>
        </row>
        <row r="392">
          <cell r="F392">
            <v>32130008</v>
          </cell>
          <cell r="G392" t="str">
            <v>機械経費</v>
          </cell>
          <cell r="H392" t="str">
            <v>建）測量</v>
          </cell>
          <cell r="J392" t="str">
            <v>電波測距儀</v>
          </cell>
          <cell r="K392" t="str">
            <v xml:space="preserve"> </v>
          </cell>
          <cell r="L392" t="str">
            <v>日</v>
          </cell>
          <cell r="M392">
            <v>26810</v>
          </cell>
          <cell r="N392" t="str">
            <v>　</v>
          </cell>
          <cell r="O392" t="str">
            <v>　</v>
          </cell>
          <cell r="Q392" t="str">
            <v>Ｈ９</v>
          </cell>
        </row>
        <row r="393">
          <cell r="F393">
            <v>32130010</v>
          </cell>
          <cell r="G393" t="str">
            <v>機械経費</v>
          </cell>
          <cell r="H393" t="str">
            <v>建）測量</v>
          </cell>
          <cell r="J393" t="str">
            <v>トランシット</v>
          </cell>
          <cell r="K393" t="str">
            <v>特級</v>
          </cell>
          <cell r="L393" t="str">
            <v>日</v>
          </cell>
          <cell r="M393">
            <v>4160</v>
          </cell>
          <cell r="N393" t="str">
            <v>　</v>
          </cell>
          <cell r="O393" t="str">
            <v>　</v>
          </cell>
          <cell r="Q393" t="str">
            <v>Ｈ９</v>
          </cell>
        </row>
        <row r="394">
          <cell r="F394">
            <v>32130012</v>
          </cell>
          <cell r="G394" t="str">
            <v>機械経費</v>
          </cell>
          <cell r="H394" t="str">
            <v>建）測量</v>
          </cell>
          <cell r="J394" t="str">
            <v>トランシット</v>
          </cell>
          <cell r="K394" t="str">
            <v>１級</v>
          </cell>
          <cell r="L394" t="str">
            <v>日</v>
          </cell>
          <cell r="M394">
            <v>1370</v>
          </cell>
          <cell r="N394" t="str">
            <v>　</v>
          </cell>
          <cell r="O394" t="str">
            <v>　</v>
          </cell>
          <cell r="Q394" t="str">
            <v>Ｈ９</v>
          </cell>
        </row>
        <row r="395">
          <cell r="F395">
            <v>32130014</v>
          </cell>
          <cell r="G395" t="str">
            <v>機械経費</v>
          </cell>
          <cell r="H395" t="str">
            <v>建）測量</v>
          </cell>
          <cell r="J395" t="str">
            <v>トランシット</v>
          </cell>
          <cell r="K395" t="str">
            <v>２級</v>
          </cell>
          <cell r="L395" t="str">
            <v>日</v>
          </cell>
          <cell r="M395">
            <v>840</v>
          </cell>
          <cell r="N395" t="str">
            <v>　</v>
          </cell>
          <cell r="O395" t="str">
            <v>　</v>
          </cell>
          <cell r="Q395" t="str">
            <v>Ｈ９</v>
          </cell>
        </row>
        <row r="396">
          <cell r="F396">
            <v>32130016</v>
          </cell>
          <cell r="G396" t="str">
            <v>機械経費</v>
          </cell>
          <cell r="H396" t="str">
            <v>建）測量</v>
          </cell>
          <cell r="J396" t="str">
            <v>トランシット</v>
          </cell>
          <cell r="K396" t="str">
            <v>３級</v>
          </cell>
          <cell r="L396" t="str">
            <v>日</v>
          </cell>
          <cell r="M396">
            <v>680</v>
          </cell>
          <cell r="N396" t="str">
            <v>　</v>
          </cell>
          <cell r="O396" t="str">
            <v>　</v>
          </cell>
          <cell r="Q396" t="str">
            <v>Ｈ９</v>
          </cell>
        </row>
        <row r="397">
          <cell r="F397">
            <v>32130018</v>
          </cell>
          <cell r="G397" t="str">
            <v>機械経費</v>
          </cell>
          <cell r="H397" t="str">
            <v>建）測量</v>
          </cell>
          <cell r="J397" t="str">
            <v>レベル</v>
          </cell>
          <cell r="K397" t="str">
            <v>１級</v>
          </cell>
          <cell r="L397" t="str">
            <v>日</v>
          </cell>
          <cell r="M397">
            <v>1720</v>
          </cell>
          <cell r="N397" t="str">
            <v>　</v>
          </cell>
          <cell r="O397" t="str">
            <v>　</v>
          </cell>
          <cell r="Q397" t="str">
            <v>Ｈ９</v>
          </cell>
        </row>
        <row r="398">
          <cell r="F398">
            <v>32130020</v>
          </cell>
          <cell r="G398" t="str">
            <v>機械経費</v>
          </cell>
          <cell r="H398" t="str">
            <v>建）測量</v>
          </cell>
          <cell r="J398" t="str">
            <v>レベル</v>
          </cell>
          <cell r="K398" t="str">
            <v>２級</v>
          </cell>
          <cell r="L398" t="str">
            <v>日</v>
          </cell>
          <cell r="M398">
            <v>1450</v>
          </cell>
          <cell r="N398" t="str">
            <v>　</v>
          </cell>
          <cell r="O398" t="str">
            <v>　</v>
          </cell>
          <cell r="Q398" t="str">
            <v>Ｈ９</v>
          </cell>
        </row>
        <row r="399">
          <cell r="F399">
            <v>32130022</v>
          </cell>
          <cell r="G399" t="str">
            <v>機械経費</v>
          </cell>
          <cell r="H399" t="str">
            <v>建）測量</v>
          </cell>
          <cell r="J399" t="str">
            <v>レベル</v>
          </cell>
          <cell r="K399" t="str">
            <v>３級</v>
          </cell>
          <cell r="L399" t="str">
            <v>日</v>
          </cell>
          <cell r="M399">
            <v>380</v>
          </cell>
          <cell r="N399" t="str">
            <v>　</v>
          </cell>
          <cell r="O399" t="str">
            <v>　</v>
          </cell>
          <cell r="Q399" t="str">
            <v>Ｈ９</v>
          </cell>
        </row>
        <row r="400">
          <cell r="F400">
            <v>32130024</v>
          </cell>
          <cell r="G400" t="str">
            <v>機械経費</v>
          </cell>
          <cell r="H400" t="str">
            <v>建）測量</v>
          </cell>
          <cell r="J400" t="str">
            <v>トータルステーション</v>
          </cell>
          <cell r="K400" t="str">
            <v>一級</v>
          </cell>
          <cell r="L400" t="str">
            <v>日</v>
          </cell>
          <cell r="M400">
            <v>4750</v>
          </cell>
          <cell r="N400" t="str">
            <v>　</v>
          </cell>
          <cell r="O400" t="str">
            <v>　</v>
          </cell>
          <cell r="Q400" t="str">
            <v>Ｈ９</v>
          </cell>
        </row>
        <row r="401">
          <cell r="F401">
            <v>32130026</v>
          </cell>
          <cell r="G401" t="str">
            <v>機械経費</v>
          </cell>
          <cell r="H401" t="str">
            <v>建）測量</v>
          </cell>
          <cell r="J401" t="str">
            <v>トータルステーション</v>
          </cell>
          <cell r="K401" t="str">
            <v>２級経緯儀</v>
          </cell>
          <cell r="L401" t="str">
            <v>日</v>
          </cell>
          <cell r="M401">
            <v>3280</v>
          </cell>
          <cell r="N401" t="str">
            <v>　</v>
          </cell>
          <cell r="O401" t="str">
            <v>　</v>
          </cell>
          <cell r="Q401" t="str">
            <v>Ｈ９</v>
          </cell>
        </row>
        <row r="402">
          <cell r="F402">
            <v>32130028</v>
          </cell>
          <cell r="G402" t="str">
            <v>機械経費</v>
          </cell>
          <cell r="H402" t="str">
            <v>建）測量</v>
          </cell>
          <cell r="J402" t="str">
            <v>トータルステーション</v>
          </cell>
          <cell r="K402" t="str">
            <v>３級経緯儀</v>
          </cell>
          <cell r="L402" t="str">
            <v>日</v>
          </cell>
          <cell r="M402">
            <v>2730</v>
          </cell>
          <cell r="N402" t="str">
            <v>　</v>
          </cell>
          <cell r="O402" t="str">
            <v>　</v>
          </cell>
          <cell r="Q402" t="str">
            <v>Ｈ９</v>
          </cell>
        </row>
        <row r="403">
          <cell r="F403">
            <v>32130030</v>
          </cell>
          <cell r="G403" t="str">
            <v>機械経費</v>
          </cell>
          <cell r="H403" t="str">
            <v>建）測量</v>
          </cell>
          <cell r="J403" t="str">
            <v>電波測位機</v>
          </cell>
          <cell r="K403" t="str">
            <v>ＧＰＳ</v>
          </cell>
          <cell r="L403" t="str">
            <v>日</v>
          </cell>
          <cell r="M403">
            <v>26810</v>
          </cell>
          <cell r="N403" t="str">
            <v>　</v>
          </cell>
          <cell r="O403" t="str">
            <v>　</v>
          </cell>
          <cell r="Q403" t="str">
            <v>Ｈ９</v>
          </cell>
        </row>
        <row r="404">
          <cell r="F404">
            <v>32130032</v>
          </cell>
          <cell r="G404" t="str">
            <v>機械経費</v>
          </cell>
          <cell r="H404" t="str">
            <v>建）測量</v>
          </cell>
          <cell r="J404" t="str">
            <v>ＧＰＳ測量機</v>
          </cell>
          <cell r="K404" t="str">
            <v>１級（解析装置含む）</v>
          </cell>
          <cell r="L404" t="str">
            <v>日</v>
          </cell>
          <cell r="M404">
            <v>13630</v>
          </cell>
          <cell r="N404" t="str">
            <v>　</v>
          </cell>
          <cell r="O404" t="str">
            <v>　</v>
          </cell>
          <cell r="Q404" t="str">
            <v>Ｈ９</v>
          </cell>
        </row>
        <row r="405">
          <cell r="F405">
            <v>32130034</v>
          </cell>
          <cell r="G405" t="str">
            <v>機械経費</v>
          </cell>
          <cell r="H405" t="str">
            <v>建）測量</v>
          </cell>
          <cell r="J405" t="str">
            <v>ＧＰＳ測量機</v>
          </cell>
          <cell r="K405" t="str">
            <v>２級（解析装置含む）</v>
          </cell>
          <cell r="L405" t="str">
            <v>日</v>
          </cell>
          <cell r="M405">
            <v>9350</v>
          </cell>
          <cell r="N405" t="str">
            <v>　</v>
          </cell>
          <cell r="O405" t="str">
            <v>　</v>
          </cell>
          <cell r="Q405" t="str">
            <v>Ｈ９</v>
          </cell>
        </row>
        <row r="406">
          <cell r="F406">
            <v>32130036</v>
          </cell>
          <cell r="G406" t="str">
            <v>機械経費</v>
          </cell>
          <cell r="H406" t="str">
            <v>建）測量</v>
          </cell>
          <cell r="J406" t="str">
            <v>ＧＰＳアンテナタワー</v>
          </cell>
          <cell r="K406" t="str">
            <v>精密測地網高度基準点測量</v>
          </cell>
          <cell r="L406" t="str">
            <v>日</v>
          </cell>
          <cell r="M406">
            <v>1330</v>
          </cell>
          <cell r="N406" t="str">
            <v>　</v>
          </cell>
          <cell r="O406" t="str">
            <v>　</v>
          </cell>
          <cell r="Q406" t="str">
            <v>Ｈ９</v>
          </cell>
        </row>
        <row r="407">
          <cell r="F407">
            <v>32130038</v>
          </cell>
          <cell r="G407" t="str">
            <v>機械経費</v>
          </cell>
          <cell r="H407" t="str">
            <v>建）測量</v>
          </cell>
          <cell r="J407" t="str">
            <v>ＧＰＳアンテナタワー</v>
          </cell>
          <cell r="K407" t="str">
            <v>二次網用</v>
          </cell>
          <cell r="L407" t="str">
            <v>日</v>
          </cell>
          <cell r="M407">
            <v>660</v>
          </cell>
          <cell r="N407" t="str">
            <v>　</v>
          </cell>
          <cell r="O407" t="str">
            <v>　</v>
          </cell>
          <cell r="Q407" t="str">
            <v>Ｈ９</v>
          </cell>
        </row>
        <row r="408">
          <cell r="F408">
            <v>32132002</v>
          </cell>
          <cell r="G408" t="str">
            <v>機械経費</v>
          </cell>
          <cell r="H408" t="str">
            <v>建）測量</v>
          </cell>
          <cell r="J408" t="str">
            <v>音響測深機</v>
          </cell>
          <cell r="K408" t="str">
            <v xml:space="preserve"> </v>
          </cell>
          <cell r="L408" t="str">
            <v>日</v>
          </cell>
          <cell r="M408">
            <v>2300</v>
          </cell>
          <cell r="N408" t="str">
            <v>　</v>
          </cell>
          <cell r="O408" t="str">
            <v>　</v>
          </cell>
          <cell r="Q408" t="str">
            <v>Ｈ９</v>
          </cell>
        </row>
        <row r="409">
          <cell r="F409">
            <v>32132004</v>
          </cell>
          <cell r="G409" t="str">
            <v>機械経費</v>
          </cell>
          <cell r="H409" t="str">
            <v>建）測量</v>
          </cell>
          <cell r="J409" t="str">
            <v>放電式音波探査装置</v>
          </cell>
          <cell r="K409" t="str">
            <v>ｽﾊﾟｰｶｰ</v>
          </cell>
          <cell r="L409" t="str">
            <v>日</v>
          </cell>
          <cell r="M409">
            <v>43230</v>
          </cell>
          <cell r="N409" t="str">
            <v>　</v>
          </cell>
          <cell r="O409" t="str">
            <v>　</v>
          </cell>
          <cell r="Q409" t="str">
            <v>Ｈ９</v>
          </cell>
        </row>
        <row r="410">
          <cell r="F410">
            <v>32132006</v>
          </cell>
          <cell r="G410" t="str">
            <v>機械経費</v>
          </cell>
          <cell r="H410" t="str">
            <v>建）測量</v>
          </cell>
          <cell r="J410" t="str">
            <v>磁歪振動式音探装置</v>
          </cell>
          <cell r="K410" t="str">
            <v>ｿﾉｽﾄﾚｰﾀｰ</v>
          </cell>
          <cell r="L410" t="str">
            <v>日</v>
          </cell>
          <cell r="M410">
            <v>16460</v>
          </cell>
          <cell r="N410" t="str">
            <v>　</v>
          </cell>
          <cell r="O410" t="str">
            <v>　</v>
          </cell>
          <cell r="Q410" t="str">
            <v>Ｈ９</v>
          </cell>
        </row>
        <row r="411">
          <cell r="F411">
            <v>32132008</v>
          </cell>
          <cell r="G411" t="str">
            <v>機械経費</v>
          </cell>
          <cell r="H411" t="str">
            <v>建）測量</v>
          </cell>
          <cell r="J411" t="str">
            <v>六分儀</v>
          </cell>
          <cell r="K411" t="str">
            <v xml:space="preserve"> </v>
          </cell>
          <cell r="L411" t="str">
            <v>日</v>
          </cell>
          <cell r="M411">
            <v>140</v>
          </cell>
          <cell r="N411" t="str">
            <v>　</v>
          </cell>
          <cell r="O411" t="str">
            <v>　</v>
          </cell>
          <cell r="Q411" t="str">
            <v>Ｈ９</v>
          </cell>
        </row>
        <row r="412">
          <cell r="F412">
            <v>32133002</v>
          </cell>
          <cell r="G412" t="str">
            <v>機械経費</v>
          </cell>
          <cell r="H412" t="str">
            <v>建）測量</v>
          </cell>
          <cell r="J412" t="str">
            <v>飛行機</v>
          </cell>
          <cell r="K412" t="str">
            <v>単発</v>
          </cell>
          <cell r="L412" t="str">
            <v>時</v>
          </cell>
          <cell r="M412">
            <v>53270</v>
          </cell>
          <cell r="N412" t="str">
            <v>　</v>
          </cell>
          <cell r="O412" t="str">
            <v>　</v>
          </cell>
          <cell r="Q412" t="str">
            <v>Ｈ９</v>
          </cell>
        </row>
        <row r="413">
          <cell r="F413">
            <v>32133004</v>
          </cell>
          <cell r="G413" t="str">
            <v>機械経費</v>
          </cell>
          <cell r="H413" t="str">
            <v>建）測量</v>
          </cell>
          <cell r="J413" t="str">
            <v>飛行機</v>
          </cell>
          <cell r="K413" t="str">
            <v>双発</v>
          </cell>
          <cell r="L413" t="str">
            <v>時</v>
          </cell>
          <cell r="M413">
            <v>73810</v>
          </cell>
          <cell r="N413" t="str">
            <v>　</v>
          </cell>
          <cell r="O413" t="str">
            <v>　</v>
          </cell>
          <cell r="Q413" t="str">
            <v>Ｈ９</v>
          </cell>
        </row>
        <row r="414">
          <cell r="F414">
            <v>32133006</v>
          </cell>
          <cell r="G414" t="str">
            <v>機械経費</v>
          </cell>
          <cell r="H414" t="str">
            <v>建）測量</v>
          </cell>
          <cell r="J414" t="str">
            <v>航空カメラ</v>
          </cell>
          <cell r="K414" t="str">
            <v>広角</v>
          </cell>
          <cell r="L414" t="str">
            <v>時</v>
          </cell>
          <cell r="M414">
            <v>39180</v>
          </cell>
          <cell r="N414" t="str">
            <v>　</v>
          </cell>
          <cell r="O414" t="str">
            <v>　</v>
          </cell>
          <cell r="P414" t="str">
            <v>RC-10,20</v>
          </cell>
          <cell r="Q414" t="str">
            <v>Ｈ９</v>
          </cell>
        </row>
        <row r="415">
          <cell r="F415">
            <v>32133008</v>
          </cell>
          <cell r="G415" t="str">
            <v>機械経費</v>
          </cell>
          <cell r="H415" t="str">
            <v>建）測量</v>
          </cell>
          <cell r="J415" t="str">
            <v>図化機</v>
          </cell>
          <cell r="K415" t="str">
            <v>２級(A)</v>
          </cell>
          <cell r="L415" t="str">
            <v>日</v>
          </cell>
          <cell r="M415">
            <v>22900</v>
          </cell>
          <cell r="N415" t="str">
            <v>　</v>
          </cell>
          <cell r="O415" t="str">
            <v>　</v>
          </cell>
          <cell r="P415" t="str">
            <v>A-8相当</v>
          </cell>
          <cell r="Q415" t="str">
            <v>Ｈ９</v>
          </cell>
        </row>
        <row r="416">
          <cell r="F416">
            <v>32133010</v>
          </cell>
          <cell r="G416" t="str">
            <v>機械経費</v>
          </cell>
          <cell r="H416" t="str">
            <v>建）測量</v>
          </cell>
          <cell r="J416" t="str">
            <v>図化機</v>
          </cell>
          <cell r="K416" t="str">
            <v>２級(B)</v>
          </cell>
          <cell r="L416" t="str">
            <v>日</v>
          </cell>
          <cell r="M416">
            <v>11340</v>
          </cell>
          <cell r="N416" t="str">
            <v>　</v>
          </cell>
          <cell r="O416" t="str">
            <v>　</v>
          </cell>
          <cell r="Q416" t="str">
            <v>Ｈ９</v>
          </cell>
        </row>
        <row r="417">
          <cell r="F417">
            <v>32133012</v>
          </cell>
          <cell r="G417" t="str">
            <v>機械経費</v>
          </cell>
          <cell r="H417" t="str">
            <v>建）測量</v>
          </cell>
          <cell r="J417" t="str">
            <v>ｵﾙｿﾌｫﾄﾌﾟﾛｼﾞｪｸﾀｰ</v>
          </cell>
          <cell r="K417" t="str">
            <v>微分偏位修正</v>
          </cell>
          <cell r="L417" t="str">
            <v>日</v>
          </cell>
          <cell r="M417">
            <v>25130</v>
          </cell>
          <cell r="N417" t="str">
            <v>　</v>
          </cell>
          <cell r="O417" t="str">
            <v>　</v>
          </cell>
          <cell r="Q417" t="str">
            <v>Ｈ９</v>
          </cell>
        </row>
        <row r="418">
          <cell r="F418">
            <v>32133014</v>
          </cell>
          <cell r="G418" t="str">
            <v>機械経費</v>
          </cell>
          <cell r="H418" t="str">
            <v>建）測量</v>
          </cell>
          <cell r="J418" t="str">
            <v>コンパレーター</v>
          </cell>
          <cell r="K418" t="str">
            <v>双眼</v>
          </cell>
          <cell r="L418" t="str">
            <v>日</v>
          </cell>
          <cell r="M418">
            <v>10810</v>
          </cell>
          <cell r="N418" t="str">
            <v>　</v>
          </cell>
          <cell r="O418" t="str">
            <v>　</v>
          </cell>
          <cell r="Q418" t="str">
            <v>Ｈ９</v>
          </cell>
        </row>
        <row r="419">
          <cell r="F419">
            <v>32133016</v>
          </cell>
          <cell r="G419" t="str">
            <v>機械経費</v>
          </cell>
          <cell r="H419" t="str">
            <v>建）測量</v>
          </cell>
          <cell r="J419" t="str">
            <v>偏位修正機</v>
          </cell>
          <cell r="K419" t="str">
            <v>SEG-VE4,E3</v>
          </cell>
          <cell r="L419" t="str">
            <v>日</v>
          </cell>
          <cell r="M419">
            <v>25130</v>
          </cell>
          <cell r="N419" t="str">
            <v>　</v>
          </cell>
          <cell r="O419" t="str">
            <v>　</v>
          </cell>
          <cell r="Q419" t="str">
            <v>Ｈ８</v>
          </cell>
        </row>
        <row r="420">
          <cell r="F420">
            <v>32133018</v>
          </cell>
          <cell r="G420" t="str">
            <v>機械経費</v>
          </cell>
          <cell r="H420" t="str">
            <v>建）測量</v>
          </cell>
          <cell r="J420" t="str">
            <v>空中写真ﾌｨﾙﾑ現像機</v>
          </cell>
          <cell r="K420" t="str">
            <v>白黒自動</v>
          </cell>
          <cell r="L420" t="str">
            <v>日</v>
          </cell>
          <cell r="M420">
            <v>11300</v>
          </cell>
          <cell r="N420" t="str">
            <v>　</v>
          </cell>
          <cell r="O420" t="str">
            <v>　</v>
          </cell>
          <cell r="Q420" t="str">
            <v>Ｈ９</v>
          </cell>
        </row>
        <row r="421">
          <cell r="F421">
            <v>32133020</v>
          </cell>
          <cell r="G421" t="str">
            <v>機械経費</v>
          </cell>
          <cell r="H421" t="str">
            <v>建）測量</v>
          </cell>
          <cell r="J421" t="str">
            <v>空中写真ﾌｨﾙﾑ乾燥機</v>
          </cell>
          <cell r="K421" t="str">
            <v xml:space="preserve"> </v>
          </cell>
          <cell r="L421" t="str">
            <v>日</v>
          </cell>
          <cell r="M421">
            <v>2260</v>
          </cell>
          <cell r="N421" t="str">
            <v>　</v>
          </cell>
          <cell r="O421" t="str">
            <v>　</v>
          </cell>
          <cell r="Q421" t="str">
            <v>Ｈ９</v>
          </cell>
        </row>
        <row r="422">
          <cell r="F422">
            <v>32133022</v>
          </cell>
          <cell r="G422" t="str">
            <v>機械経費</v>
          </cell>
          <cell r="H422" t="str">
            <v>建）測量</v>
          </cell>
          <cell r="J422" t="str">
            <v>空中写真引伸機</v>
          </cell>
          <cell r="K422" t="str">
            <v>白黒</v>
          </cell>
          <cell r="L422" t="str">
            <v>日</v>
          </cell>
          <cell r="M422">
            <v>7250</v>
          </cell>
          <cell r="N422" t="str">
            <v>　</v>
          </cell>
          <cell r="O422" t="str">
            <v>　</v>
          </cell>
          <cell r="Q422" t="str">
            <v>Ｈ９</v>
          </cell>
        </row>
        <row r="423">
          <cell r="F423">
            <v>32133024</v>
          </cell>
          <cell r="G423" t="str">
            <v>機械経費</v>
          </cell>
          <cell r="H423" t="str">
            <v>建）測量</v>
          </cell>
          <cell r="J423" t="str">
            <v>印画紙乾燥機</v>
          </cell>
          <cell r="K423" t="str">
            <v xml:space="preserve"> </v>
          </cell>
          <cell r="L423" t="str">
            <v>日</v>
          </cell>
          <cell r="M423">
            <v>470</v>
          </cell>
          <cell r="N423" t="str">
            <v>　</v>
          </cell>
          <cell r="O423" t="str">
            <v>　</v>
          </cell>
          <cell r="Q423" t="str">
            <v>Ｈ９</v>
          </cell>
        </row>
        <row r="424">
          <cell r="F424">
            <v>32133026</v>
          </cell>
          <cell r="G424" t="str">
            <v>機械経費</v>
          </cell>
          <cell r="H424" t="str">
            <v>建）測量</v>
          </cell>
          <cell r="J424" t="str">
            <v>密着プリンター</v>
          </cell>
          <cell r="K424" t="str">
            <v>白黒</v>
          </cell>
          <cell r="L424" t="str">
            <v>日</v>
          </cell>
          <cell r="M424">
            <v>2070</v>
          </cell>
          <cell r="N424" t="str">
            <v>　</v>
          </cell>
          <cell r="O424" t="str">
            <v>　</v>
          </cell>
          <cell r="Q424" t="str">
            <v>Ｈ９</v>
          </cell>
        </row>
        <row r="425">
          <cell r="F425">
            <v>32133028</v>
          </cell>
          <cell r="G425" t="str">
            <v>機械経費</v>
          </cell>
          <cell r="H425" t="str">
            <v>建）測量</v>
          </cell>
          <cell r="J425" t="str">
            <v>点刻機</v>
          </cell>
          <cell r="K425" t="str">
            <v xml:space="preserve"> </v>
          </cell>
          <cell r="L425" t="str">
            <v>日</v>
          </cell>
          <cell r="M425">
            <v>3710</v>
          </cell>
          <cell r="N425" t="str">
            <v>　</v>
          </cell>
          <cell r="O425" t="str">
            <v>　</v>
          </cell>
          <cell r="Q425" t="str">
            <v>Ｈ９</v>
          </cell>
        </row>
        <row r="426">
          <cell r="F426">
            <v>32133030</v>
          </cell>
          <cell r="G426" t="str">
            <v>機械経費</v>
          </cell>
          <cell r="H426" t="str">
            <v>建）測量</v>
          </cell>
          <cell r="J426" t="str">
            <v>空中写真引伸機</v>
          </cell>
          <cell r="K426" t="str">
            <v>カラー</v>
          </cell>
          <cell r="L426" t="str">
            <v>日</v>
          </cell>
          <cell r="M426">
            <v>12160</v>
          </cell>
          <cell r="N426" t="str">
            <v>　</v>
          </cell>
          <cell r="O426" t="str">
            <v>　</v>
          </cell>
          <cell r="Q426" t="str">
            <v>Ｈ８</v>
          </cell>
        </row>
        <row r="427">
          <cell r="F427">
            <v>32133032</v>
          </cell>
          <cell r="G427" t="str">
            <v>機械経費</v>
          </cell>
          <cell r="H427" t="str">
            <v>建）測量</v>
          </cell>
          <cell r="J427" t="str">
            <v>フィルム現像機</v>
          </cell>
          <cell r="K427" t="str">
            <v>カラー自動</v>
          </cell>
          <cell r="L427" t="str">
            <v>日</v>
          </cell>
          <cell r="M427">
            <v>29810</v>
          </cell>
          <cell r="N427" t="str">
            <v>　</v>
          </cell>
          <cell r="O427" t="str">
            <v>　</v>
          </cell>
          <cell r="Q427" t="str">
            <v>Ｈ９</v>
          </cell>
        </row>
        <row r="428">
          <cell r="F428">
            <v>32133034</v>
          </cell>
          <cell r="G428" t="str">
            <v>機械経費</v>
          </cell>
          <cell r="H428" t="str">
            <v>建）測量</v>
          </cell>
          <cell r="J428" t="str">
            <v>印画紙現像機</v>
          </cell>
          <cell r="K428" t="str">
            <v>カラー自動</v>
          </cell>
          <cell r="L428" t="str">
            <v>日</v>
          </cell>
          <cell r="M428">
            <v>4530</v>
          </cell>
          <cell r="N428" t="str">
            <v>　</v>
          </cell>
          <cell r="O428" t="str">
            <v>　</v>
          </cell>
          <cell r="Q428" t="str">
            <v>Ｈ９</v>
          </cell>
        </row>
        <row r="429">
          <cell r="F429">
            <v>32133036</v>
          </cell>
          <cell r="G429" t="str">
            <v>機械経費</v>
          </cell>
          <cell r="H429" t="str">
            <v>建）測量</v>
          </cell>
          <cell r="J429" t="str">
            <v>印画紙現像機</v>
          </cell>
          <cell r="K429" t="str">
            <v>白黒自動</v>
          </cell>
          <cell r="L429" t="str">
            <v>日</v>
          </cell>
          <cell r="M429">
            <v>2030</v>
          </cell>
          <cell r="N429" t="str">
            <v>　</v>
          </cell>
          <cell r="O429" t="str">
            <v>　</v>
          </cell>
          <cell r="Q429" t="str">
            <v>Ｈ９</v>
          </cell>
        </row>
        <row r="430">
          <cell r="F430">
            <v>32133038</v>
          </cell>
          <cell r="G430" t="str">
            <v>機械経費</v>
          </cell>
          <cell r="H430" t="str">
            <v>建）測量</v>
          </cell>
          <cell r="J430" t="str">
            <v>座標展開機</v>
          </cell>
          <cell r="K430" t="str">
            <v xml:space="preserve"> </v>
          </cell>
          <cell r="L430" t="str">
            <v>日</v>
          </cell>
          <cell r="M430">
            <v>2930</v>
          </cell>
          <cell r="N430" t="str">
            <v>　</v>
          </cell>
          <cell r="O430" t="str">
            <v>　</v>
          </cell>
          <cell r="Q430" t="str">
            <v>Ｈ９</v>
          </cell>
        </row>
        <row r="431">
          <cell r="F431">
            <v>32133040</v>
          </cell>
          <cell r="G431" t="str">
            <v>機械経費</v>
          </cell>
          <cell r="H431" t="str">
            <v>建）測量</v>
          </cell>
          <cell r="J431" t="str">
            <v>フォトプリンター</v>
          </cell>
          <cell r="K431" t="str">
            <v xml:space="preserve"> </v>
          </cell>
          <cell r="L431" t="str">
            <v>日</v>
          </cell>
          <cell r="M431">
            <v>5790</v>
          </cell>
          <cell r="N431" t="str">
            <v>　</v>
          </cell>
          <cell r="O431" t="str">
            <v>　</v>
          </cell>
          <cell r="Q431" t="str">
            <v>Ｈ９</v>
          </cell>
        </row>
        <row r="432">
          <cell r="F432">
            <v>32133042</v>
          </cell>
          <cell r="G432" t="str">
            <v>機械経費</v>
          </cell>
          <cell r="H432" t="str">
            <v>建）測量</v>
          </cell>
          <cell r="J432" t="str">
            <v>フィルム自動現像機</v>
          </cell>
          <cell r="K432" t="str">
            <v>幅８５ｃｍ以上</v>
          </cell>
          <cell r="L432" t="str">
            <v>日</v>
          </cell>
          <cell r="M432">
            <v>3090</v>
          </cell>
          <cell r="N432" t="str">
            <v>　</v>
          </cell>
          <cell r="O432" t="str">
            <v>　</v>
          </cell>
          <cell r="Q432" t="str">
            <v>Ｈ９</v>
          </cell>
        </row>
        <row r="433">
          <cell r="F433">
            <v>32136002</v>
          </cell>
          <cell r="G433" t="str">
            <v>機械経費</v>
          </cell>
          <cell r="H433" t="str">
            <v>建）測量</v>
          </cell>
          <cell r="J433" t="str">
            <v>ﾊﾟｰｿﾅﾙｺﾝﾋﾟｭｰﾀｰ</v>
          </cell>
          <cell r="K433" t="str">
            <v xml:space="preserve"> </v>
          </cell>
          <cell r="L433" t="str">
            <v>日</v>
          </cell>
          <cell r="M433">
            <v>350</v>
          </cell>
          <cell r="N433" t="str">
            <v>　</v>
          </cell>
          <cell r="O433" t="str">
            <v>　</v>
          </cell>
          <cell r="Q433" t="str">
            <v>Ｈ９</v>
          </cell>
        </row>
        <row r="434">
          <cell r="F434">
            <v>32136004</v>
          </cell>
          <cell r="G434" t="str">
            <v>機械経費</v>
          </cell>
          <cell r="H434" t="str">
            <v>建）測量</v>
          </cell>
          <cell r="J434" t="str">
            <v>水準用電卓</v>
          </cell>
          <cell r="K434" t="str">
            <v xml:space="preserve"> </v>
          </cell>
          <cell r="L434" t="str">
            <v>日</v>
          </cell>
          <cell r="M434">
            <v>600</v>
          </cell>
          <cell r="N434" t="str">
            <v>　</v>
          </cell>
          <cell r="O434" t="str">
            <v>　</v>
          </cell>
          <cell r="Q434" t="str">
            <v>Ｈ９</v>
          </cell>
        </row>
        <row r="435">
          <cell r="F435">
            <v>32136006</v>
          </cell>
          <cell r="G435" t="str">
            <v>機械経費</v>
          </cell>
          <cell r="H435" t="str">
            <v>建）測量</v>
          </cell>
          <cell r="J435" t="str">
            <v>自動製図機</v>
          </cell>
          <cell r="K435" t="str">
            <v xml:space="preserve"> </v>
          </cell>
          <cell r="L435" t="str">
            <v>日</v>
          </cell>
          <cell r="M435">
            <v>4500</v>
          </cell>
          <cell r="N435" t="str">
            <v>　</v>
          </cell>
          <cell r="O435" t="str">
            <v>　</v>
          </cell>
          <cell r="Q435" t="str">
            <v>Ｈ９</v>
          </cell>
        </row>
        <row r="436">
          <cell r="F436">
            <v>32136008</v>
          </cell>
          <cell r="G436" t="str">
            <v>機械経費</v>
          </cell>
          <cell r="H436" t="str">
            <v>建）測量</v>
          </cell>
          <cell r="J436" t="str">
            <v>座標読取機</v>
          </cell>
          <cell r="K436" t="str">
            <v xml:space="preserve"> </v>
          </cell>
          <cell r="L436" t="str">
            <v>日</v>
          </cell>
          <cell r="M436">
            <v>2540</v>
          </cell>
          <cell r="N436" t="str">
            <v>　</v>
          </cell>
          <cell r="O436" t="str">
            <v>　</v>
          </cell>
          <cell r="Q436" t="str">
            <v>Ｈ９</v>
          </cell>
        </row>
        <row r="437">
          <cell r="F437">
            <v>32139002</v>
          </cell>
          <cell r="G437" t="str">
            <v>機械経費</v>
          </cell>
          <cell r="H437" t="str">
            <v>建）測量</v>
          </cell>
          <cell r="J437" t="str">
            <v>大型製版カメラ</v>
          </cell>
          <cell r="K437" t="str">
            <v>四六版</v>
          </cell>
          <cell r="L437" t="str">
            <v>日</v>
          </cell>
          <cell r="M437">
            <v>10110</v>
          </cell>
          <cell r="N437" t="str">
            <v>　</v>
          </cell>
          <cell r="O437" t="str">
            <v>　</v>
          </cell>
          <cell r="P437" t="str">
            <v>　</v>
          </cell>
          <cell r="Q437" t="str">
            <v>Ｈ９</v>
          </cell>
        </row>
        <row r="438">
          <cell r="F438">
            <v>32139004</v>
          </cell>
          <cell r="G438" t="str">
            <v>機械経費</v>
          </cell>
          <cell r="H438" t="str">
            <v>建）測量</v>
          </cell>
          <cell r="J438" t="str">
            <v>Ｂ４版カメラ</v>
          </cell>
          <cell r="K438" t="str">
            <v xml:space="preserve"> </v>
          </cell>
          <cell r="L438" t="str">
            <v>日</v>
          </cell>
          <cell r="M438">
            <v>690</v>
          </cell>
          <cell r="N438" t="str">
            <v>　</v>
          </cell>
          <cell r="O438" t="str">
            <v>　</v>
          </cell>
          <cell r="Q438" t="str">
            <v>Ｈ９</v>
          </cell>
        </row>
        <row r="439">
          <cell r="F439">
            <v>32139006</v>
          </cell>
          <cell r="G439" t="str">
            <v>機械経費</v>
          </cell>
          <cell r="H439" t="str">
            <v>建）測量</v>
          </cell>
          <cell r="J439" t="str">
            <v>ﾌｨﾙﾑ密着ﾌﾟﾘﾝﾀｰ</v>
          </cell>
          <cell r="K439" t="str">
            <v>四六版</v>
          </cell>
          <cell r="L439" t="str">
            <v>日</v>
          </cell>
          <cell r="M439">
            <v>1580</v>
          </cell>
          <cell r="N439" t="str">
            <v>　</v>
          </cell>
          <cell r="O439" t="str">
            <v>　</v>
          </cell>
          <cell r="Q439" t="str">
            <v>Ｈ９</v>
          </cell>
        </row>
        <row r="440">
          <cell r="F440">
            <v>32139008</v>
          </cell>
          <cell r="G440" t="str">
            <v>機械経費</v>
          </cell>
          <cell r="H440" t="str">
            <v>建）測量</v>
          </cell>
          <cell r="J440" t="str">
            <v>中型製版カメラ</v>
          </cell>
          <cell r="K440" t="str">
            <v>菊版相当</v>
          </cell>
          <cell r="L440" t="str">
            <v>日</v>
          </cell>
          <cell r="M440">
            <v>7230</v>
          </cell>
          <cell r="N440" t="str">
            <v>　</v>
          </cell>
          <cell r="O440" t="str">
            <v>　</v>
          </cell>
          <cell r="Q440" t="str">
            <v>Ｈ９</v>
          </cell>
        </row>
        <row r="441">
          <cell r="F441">
            <v>32148002</v>
          </cell>
          <cell r="G441" t="str">
            <v>機械経費</v>
          </cell>
          <cell r="H441" t="str">
            <v>建）測量</v>
          </cell>
          <cell r="J441" t="str">
            <v>ライトバン</v>
          </cell>
          <cell r="K441" t="str">
            <v>1500CC（運転時間当り）</v>
          </cell>
          <cell r="L441" t="str">
            <v>時</v>
          </cell>
          <cell r="M441">
            <v>200</v>
          </cell>
          <cell r="N441" t="str">
            <v>　</v>
          </cell>
          <cell r="O441" t="str">
            <v>　</v>
          </cell>
          <cell r="Q441" t="str">
            <v>Ｈ９</v>
          </cell>
        </row>
        <row r="442">
          <cell r="F442">
            <v>32148004</v>
          </cell>
          <cell r="G442" t="str">
            <v>機械経費</v>
          </cell>
          <cell r="H442" t="str">
            <v>建）測量</v>
          </cell>
          <cell r="J442" t="str">
            <v>ライトバン</v>
          </cell>
          <cell r="K442" t="str">
            <v>1500CC（供用日当り）</v>
          </cell>
          <cell r="L442" t="str">
            <v>日</v>
          </cell>
          <cell r="M442">
            <v>622</v>
          </cell>
          <cell r="N442" t="str">
            <v>　</v>
          </cell>
          <cell r="O442" t="str">
            <v>　</v>
          </cell>
          <cell r="Q442" t="str">
            <v>Ｈ９</v>
          </cell>
        </row>
        <row r="443">
          <cell r="F443">
            <v>32148006</v>
          </cell>
          <cell r="G443" t="str">
            <v>機械経費</v>
          </cell>
          <cell r="H443" t="str">
            <v>建）測量</v>
          </cell>
          <cell r="J443" t="str">
            <v>作業船</v>
          </cell>
          <cell r="K443" t="str">
            <v>木造10t40PS</v>
          </cell>
          <cell r="L443" t="str">
            <v>日</v>
          </cell>
          <cell r="M443">
            <v>13860</v>
          </cell>
          <cell r="N443" t="str">
            <v>　</v>
          </cell>
          <cell r="O443" t="str">
            <v>　</v>
          </cell>
          <cell r="Q443" t="str">
            <v>Ｈ９</v>
          </cell>
        </row>
        <row r="444">
          <cell r="F444">
            <v>32148008</v>
          </cell>
          <cell r="G444" t="str">
            <v>機械経費</v>
          </cell>
          <cell r="H444" t="str">
            <v>建）測量</v>
          </cell>
          <cell r="J444" t="str">
            <v>船外機</v>
          </cell>
          <cell r="K444" t="str">
            <v>８ＰＳ</v>
          </cell>
          <cell r="L444" t="str">
            <v>日</v>
          </cell>
          <cell r="M444">
            <v>317</v>
          </cell>
          <cell r="N444" t="str">
            <v>　</v>
          </cell>
          <cell r="O444" t="str">
            <v>　</v>
          </cell>
          <cell r="Q444" t="str">
            <v>Ｈ９</v>
          </cell>
        </row>
        <row r="445">
          <cell r="F445">
            <v>32148010</v>
          </cell>
          <cell r="G445" t="str">
            <v>機械経費</v>
          </cell>
          <cell r="H445" t="str">
            <v>建）測量</v>
          </cell>
          <cell r="J445" t="str">
            <v>和船</v>
          </cell>
          <cell r="K445" t="str">
            <v>５ｍ</v>
          </cell>
          <cell r="L445" t="str">
            <v>日</v>
          </cell>
          <cell r="M445">
            <v>740</v>
          </cell>
          <cell r="N445" t="str">
            <v>　</v>
          </cell>
          <cell r="O445" t="str">
            <v>　</v>
          </cell>
          <cell r="Q445" t="str">
            <v>Ｈ９</v>
          </cell>
        </row>
        <row r="446">
          <cell r="F446">
            <v>32833005</v>
          </cell>
          <cell r="G446" t="str">
            <v>機械経費</v>
          </cell>
          <cell r="H446" t="str">
            <v>Ｐ）測量</v>
          </cell>
          <cell r="J446" t="str">
            <v>解析図化機</v>
          </cell>
          <cell r="K446" t="str">
            <v>２級(A)</v>
          </cell>
          <cell r="L446" t="str">
            <v>日</v>
          </cell>
          <cell r="M446">
            <v>26960</v>
          </cell>
          <cell r="N446" t="str">
            <v>　</v>
          </cell>
          <cell r="O446" t="str">
            <v>　</v>
          </cell>
          <cell r="P446" t="str">
            <v>測技協</v>
          </cell>
          <cell r="Q446" t="str">
            <v>Ｈ８</v>
          </cell>
        </row>
        <row r="447">
          <cell r="F447">
            <v>32833020</v>
          </cell>
          <cell r="G447" t="str">
            <v>機械経費</v>
          </cell>
          <cell r="H447" t="str">
            <v>Ｐ）測量</v>
          </cell>
          <cell r="J447" t="str">
            <v>密着プリンター</v>
          </cell>
          <cell r="K447" t="str">
            <v>カラー</v>
          </cell>
          <cell r="L447" t="str">
            <v>日</v>
          </cell>
          <cell r="M447">
            <v>2820</v>
          </cell>
          <cell r="N447" t="str">
            <v>　</v>
          </cell>
          <cell r="O447" t="str">
            <v>　</v>
          </cell>
          <cell r="P447" t="str">
            <v>ﾓｻﾞｲｸ用､ｶﾗｰﾌﾟﾘﾝﾀ</v>
          </cell>
          <cell r="Q447" t="str">
            <v>Ｈ４</v>
          </cell>
        </row>
        <row r="448">
          <cell r="F448">
            <v>32836030</v>
          </cell>
          <cell r="G448" t="str">
            <v>機械経費</v>
          </cell>
          <cell r="H448" t="str">
            <v>Ｐ）測量</v>
          </cell>
          <cell r="J448" t="str">
            <v>中型電算機演算料</v>
          </cell>
          <cell r="K448" t="str">
            <v>一般測量計算</v>
          </cell>
          <cell r="L448" t="str">
            <v>時</v>
          </cell>
          <cell r="M448">
            <v>14500</v>
          </cell>
          <cell r="N448" t="str">
            <v>　</v>
          </cell>
          <cell r="O448" t="str">
            <v>　</v>
          </cell>
          <cell r="P448" t="str">
            <v>汎用機</v>
          </cell>
          <cell r="Q448" t="str">
            <v>Ｈ４</v>
          </cell>
        </row>
        <row r="449">
          <cell r="F449">
            <v>32836033</v>
          </cell>
          <cell r="G449" t="str">
            <v>機械経費</v>
          </cell>
          <cell r="H449" t="str">
            <v>Ｐ）測量</v>
          </cell>
          <cell r="J449" t="str">
            <v>ﾐﾆｺﾝﾋﾟｭｰﾀ演算料</v>
          </cell>
          <cell r="K449" t="str">
            <v>簡易測量計算</v>
          </cell>
          <cell r="L449" t="str">
            <v>時</v>
          </cell>
          <cell r="M449">
            <v>1370</v>
          </cell>
          <cell r="N449" t="str">
            <v>　</v>
          </cell>
          <cell r="O449" t="str">
            <v>　</v>
          </cell>
          <cell r="P449" t="str">
            <v>ミニコン</v>
          </cell>
          <cell r="Q449" t="str">
            <v>Ｈ４</v>
          </cell>
        </row>
        <row r="450">
          <cell r="F450">
            <v>32836035</v>
          </cell>
          <cell r="G450" t="str">
            <v>機械経費</v>
          </cell>
          <cell r="H450" t="str">
            <v>Ｐ）測量</v>
          </cell>
          <cell r="J450" t="str">
            <v>電子計算機</v>
          </cell>
          <cell r="K450" t="str">
            <v>汎用中型</v>
          </cell>
          <cell r="L450" t="str">
            <v>日</v>
          </cell>
          <cell r="M450">
            <v>21600</v>
          </cell>
          <cell r="N450" t="str">
            <v>　</v>
          </cell>
          <cell r="O450" t="str">
            <v>　</v>
          </cell>
          <cell r="Q450" t="str">
            <v>Ｈ９</v>
          </cell>
        </row>
        <row r="451">
          <cell r="F451">
            <v>32836039</v>
          </cell>
          <cell r="G451" t="str">
            <v>機械経費</v>
          </cell>
          <cell r="H451" t="str">
            <v>Ｐ）測量</v>
          </cell>
          <cell r="J451" t="str">
            <v>電子計算機</v>
          </cell>
          <cell r="K451" t="str">
            <v>ＥＷＳ</v>
          </cell>
          <cell r="L451" t="str">
            <v>日</v>
          </cell>
          <cell r="M451">
            <v>6125</v>
          </cell>
          <cell r="N451" t="str">
            <v>　</v>
          </cell>
          <cell r="O451" t="str">
            <v>　</v>
          </cell>
          <cell r="Q451" t="str">
            <v>Ｈ９</v>
          </cell>
        </row>
        <row r="452">
          <cell r="F452">
            <v>32836042</v>
          </cell>
          <cell r="G452" t="str">
            <v>機械経費</v>
          </cell>
          <cell r="H452" t="str">
            <v>Ｐ）測量</v>
          </cell>
          <cell r="J452" t="str">
            <v>電子計算機</v>
          </cell>
          <cell r="K452" t="str">
            <v>ﾊﾟｿｺﾝ</v>
          </cell>
          <cell r="L452" t="str">
            <v>日</v>
          </cell>
          <cell r="M452">
            <v>1370</v>
          </cell>
          <cell r="N452" t="str">
            <v>　</v>
          </cell>
          <cell r="O452" t="str">
            <v>　</v>
          </cell>
          <cell r="Q452" t="str">
            <v>Ｈ９</v>
          </cell>
        </row>
        <row r="453">
          <cell r="F453">
            <v>32836044</v>
          </cell>
          <cell r="G453" t="str">
            <v>機械経費</v>
          </cell>
          <cell r="H453" t="str">
            <v>Ｐ）測量</v>
          </cell>
          <cell r="J453" t="str">
            <v>編集装置</v>
          </cell>
          <cell r="K453" t="str">
            <v>ＰＣ</v>
          </cell>
          <cell r="L453" t="str">
            <v>日</v>
          </cell>
          <cell r="M453">
            <v>3000</v>
          </cell>
          <cell r="N453" t="str">
            <v>　</v>
          </cell>
          <cell r="O453" t="str">
            <v>　</v>
          </cell>
          <cell r="Q453" t="str">
            <v>Ｈ９</v>
          </cell>
        </row>
        <row r="454">
          <cell r="F454">
            <v>32836045</v>
          </cell>
          <cell r="G454" t="str">
            <v>機械経費</v>
          </cell>
          <cell r="H454" t="str">
            <v>Ｐ）測量</v>
          </cell>
          <cell r="J454" t="str">
            <v>編集装置</v>
          </cell>
          <cell r="K454" t="str">
            <v>ＥＷＳ</v>
          </cell>
          <cell r="L454" t="str">
            <v>日</v>
          </cell>
          <cell r="M454">
            <v>7875</v>
          </cell>
          <cell r="N454" t="str">
            <v>　</v>
          </cell>
          <cell r="O454" t="str">
            <v>　</v>
          </cell>
          <cell r="Q454" t="str">
            <v>Ｈ９</v>
          </cell>
        </row>
        <row r="455">
          <cell r="F455">
            <v>32836048</v>
          </cell>
          <cell r="G455" t="str">
            <v>機械経費</v>
          </cell>
          <cell r="H455" t="str">
            <v>Ｐ）測量</v>
          </cell>
          <cell r="J455" t="str">
            <v>編集装置</v>
          </cell>
          <cell r="K455" t="str">
            <v>ＧＩＳ</v>
          </cell>
          <cell r="L455" t="str">
            <v>日</v>
          </cell>
          <cell r="M455">
            <v>11375</v>
          </cell>
          <cell r="N455" t="str">
            <v>　</v>
          </cell>
          <cell r="O455" t="str">
            <v>　</v>
          </cell>
          <cell r="Q455" t="str">
            <v>Ｈ９</v>
          </cell>
        </row>
        <row r="456">
          <cell r="F456">
            <v>32836050</v>
          </cell>
          <cell r="G456" t="str">
            <v>機械経費</v>
          </cell>
          <cell r="H456" t="str">
            <v>Ｐ）測量</v>
          </cell>
          <cell r="J456" t="str">
            <v>入力装置</v>
          </cell>
          <cell r="K456" t="str">
            <v>PC＋ﾃﾞｼﾞﾀｲｻﾞｰ</v>
          </cell>
          <cell r="L456" t="str">
            <v>日</v>
          </cell>
          <cell r="M456">
            <v>3510</v>
          </cell>
          <cell r="N456" t="str">
            <v>　</v>
          </cell>
          <cell r="O456" t="str">
            <v>　</v>
          </cell>
          <cell r="Q456" t="str">
            <v>Ｈ９</v>
          </cell>
        </row>
        <row r="457">
          <cell r="F457">
            <v>32836051</v>
          </cell>
          <cell r="G457" t="str">
            <v>機械経費</v>
          </cell>
          <cell r="H457" t="str">
            <v>Ｐ）測量</v>
          </cell>
          <cell r="J457" t="str">
            <v>レーザープロッター</v>
          </cell>
          <cell r="K457" t="str">
            <v>自動製図装置</v>
          </cell>
          <cell r="L457" t="str">
            <v>時</v>
          </cell>
          <cell r="M457">
            <v>30000</v>
          </cell>
          <cell r="N457" t="str">
            <v>　</v>
          </cell>
          <cell r="O457" t="str">
            <v>　</v>
          </cell>
          <cell r="Q457" t="str">
            <v>Ｈ４</v>
          </cell>
        </row>
        <row r="458">
          <cell r="F458">
            <v>32836054</v>
          </cell>
          <cell r="G458" t="str">
            <v>機械経費</v>
          </cell>
          <cell r="H458" t="str">
            <v>Ｐ）測量</v>
          </cell>
          <cell r="J458" t="str">
            <v>ＸＹプロッター</v>
          </cell>
          <cell r="K458" t="str">
            <v>自動製図装置</v>
          </cell>
          <cell r="L458" t="str">
            <v>日</v>
          </cell>
          <cell r="M458">
            <v>3000</v>
          </cell>
          <cell r="N458" t="str">
            <v>　</v>
          </cell>
          <cell r="O458" t="str">
            <v>　</v>
          </cell>
          <cell r="P458" t="str">
            <v>縦型</v>
          </cell>
          <cell r="Q458" t="str">
            <v>Ｈ４</v>
          </cell>
        </row>
        <row r="459">
          <cell r="F459">
            <v>32836057</v>
          </cell>
          <cell r="G459" t="str">
            <v>機械経費</v>
          </cell>
          <cell r="H459" t="str">
            <v>Ｐ）測量</v>
          </cell>
          <cell r="J459" t="str">
            <v>ｶﾗｰ静電ﾌﾟﾛｯﾀｰ</v>
          </cell>
          <cell r="K459" t="str">
            <v>自動製図装置</v>
          </cell>
          <cell r="L459" t="str">
            <v>日</v>
          </cell>
          <cell r="M459">
            <v>15000</v>
          </cell>
          <cell r="N459" t="str">
            <v>　</v>
          </cell>
          <cell r="O459" t="str">
            <v>　</v>
          </cell>
          <cell r="P459" t="str">
            <v>評価センター</v>
          </cell>
          <cell r="Q459" t="str">
            <v>Ｈ４</v>
          </cell>
        </row>
        <row r="460">
          <cell r="F460">
            <v>32836066</v>
          </cell>
          <cell r="G460" t="str">
            <v>機械経費</v>
          </cell>
          <cell r="H460" t="str">
            <v>Ｐ）測量</v>
          </cell>
          <cell r="J460" t="str">
            <v>イメージスキャナー</v>
          </cell>
          <cell r="K460" t="str">
            <v>Ａ１</v>
          </cell>
          <cell r="L460" t="str">
            <v>時</v>
          </cell>
          <cell r="M460">
            <v>7200</v>
          </cell>
          <cell r="N460" t="str">
            <v>　</v>
          </cell>
          <cell r="O460" t="str">
            <v>　</v>
          </cell>
        </row>
        <row r="461">
          <cell r="F461">
            <v>32836069</v>
          </cell>
          <cell r="G461" t="str">
            <v>機械経費</v>
          </cell>
          <cell r="H461" t="str">
            <v>Ｐ）測量</v>
          </cell>
          <cell r="J461" t="str">
            <v>スキャナー装置</v>
          </cell>
          <cell r="K461" t="str">
            <v>ﾍﾞｸﾄﾙ化処理装置付き</v>
          </cell>
          <cell r="L461" t="str">
            <v>時</v>
          </cell>
          <cell r="M461">
            <v>45080</v>
          </cell>
          <cell r="N461" t="str">
            <v>　</v>
          </cell>
          <cell r="O461" t="str">
            <v>　</v>
          </cell>
        </row>
        <row r="462">
          <cell r="F462">
            <v>32839005</v>
          </cell>
          <cell r="G462" t="str">
            <v>機械経費</v>
          </cell>
          <cell r="H462" t="str">
            <v>Ｐ）測量</v>
          </cell>
          <cell r="I462" t="str">
            <v>製図・写真</v>
          </cell>
          <cell r="J462" t="str">
            <v>小型写真引伸機</v>
          </cell>
          <cell r="K462" t="str">
            <v>マイクロフィルム</v>
          </cell>
          <cell r="L462" t="str">
            <v>日</v>
          </cell>
          <cell r="M462">
            <v>25</v>
          </cell>
          <cell r="N462" t="str">
            <v>　</v>
          </cell>
          <cell r="O462" t="str">
            <v>　</v>
          </cell>
          <cell r="P462" t="str">
            <v>評価センター</v>
          </cell>
          <cell r="Q462" t="str">
            <v>Ｈ４</v>
          </cell>
        </row>
        <row r="463">
          <cell r="F463">
            <v>32839010</v>
          </cell>
          <cell r="G463" t="str">
            <v>機械経費</v>
          </cell>
          <cell r="H463" t="str">
            <v>Ｐ）測量</v>
          </cell>
          <cell r="I463" t="str">
            <v>製図・写真</v>
          </cell>
          <cell r="J463" t="str">
            <v>Ｓ２カメラ</v>
          </cell>
          <cell r="K463" t="str">
            <v xml:space="preserve"> </v>
          </cell>
          <cell r="L463" t="str">
            <v>日</v>
          </cell>
          <cell r="M463">
            <v>4062</v>
          </cell>
          <cell r="N463" t="str">
            <v>　</v>
          </cell>
          <cell r="O463" t="str">
            <v>　</v>
          </cell>
          <cell r="P463" t="str">
            <v>登記簿撮影</v>
          </cell>
          <cell r="Q463" t="str">
            <v>Ｈ６</v>
          </cell>
        </row>
        <row r="464">
          <cell r="F464">
            <v>33142002</v>
          </cell>
          <cell r="G464" t="str">
            <v>機械経費</v>
          </cell>
          <cell r="H464" t="str">
            <v>建）地質</v>
          </cell>
          <cell r="J464" t="str">
            <v>ボーリングマシン</v>
          </cell>
          <cell r="K464" t="str">
            <v>油圧式(100m型)　3.7kw級</v>
          </cell>
          <cell r="L464" t="str">
            <v>日</v>
          </cell>
          <cell r="M464">
            <v>4323</v>
          </cell>
          <cell r="N464" t="str">
            <v>　</v>
          </cell>
          <cell r="O464" t="str">
            <v>　</v>
          </cell>
          <cell r="Q464" t="str">
            <v>Ｈ９</v>
          </cell>
        </row>
        <row r="465">
          <cell r="F465">
            <v>33142004</v>
          </cell>
          <cell r="G465" t="str">
            <v>機械経費</v>
          </cell>
          <cell r="H465" t="str">
            <v>建）地質</v>
          </cell>
          <cell r="J465" t="str">
            <v>ボーリングマシン</v>
          </cell>
          <cell r="K465" t="str">
            <v>油圧式(150m型)　5.5kw級</v>
          </cell>
          <cell r="L465" t="str">
            <v>日</v>
          </cell>
          <cell r="M465">
            <v>5995</v>
          </cell>
          <cell r="N465" t="str">
            <v>　</v>
          </cell>
          <cell r="O465" t="str">
            <v>　</v>
          </cell>
          <cell r="Q465" t="str">
            <v>Ｈ９</v>
          </cell>
        </row>
        <row r="466">
          <cell r="F466">
            <v>33142006</v>
          </cell>
          <cell r="G466" t="str">
            <v>機械経費</v>
          </cell>
          <cell r="H466" t="str">
            <v>建）地質</v>
          </cell>
          <cell r="J466" t="str">
            <v>ボーリングマシン</v>
          </cell>
          <cell r="K466" t="str">
            <v>油圧式(250m型)　11.0kw級</v>
          </cell>
          <cell r="L466" t="str">
            <v>日</v>
          </cell>
          <cell r="M466">
            <v>11220</v>
          </cell>
          <cell r="N466" t="str">
            <v>　</v>
          </cell>
          <cell r="O466" t="str">
            <v>　</v>
          </cell>
          <cell r="Q466" t="str">
            <v>Ｈ９</v>
          </cell>
        </row>
        <row r="467">
          <cell r="F467">
            <v>33142008</v>
          </cell>
          <cell r="G467" t="str">
            <v>機械経費</v>
          </cell>
          <cell r="H467" t="str">
            <v>建）地質</v>
          </cell>
          <cell r="J467" t="str">
            <v>ハンドオーガー</v>
          </cell>
          <cell r="K467" t="str">
            <v>ポストホール￠100</v>
          </cell>
          <cell r="L467" t="str">
            <v>日</v>
          </cell>
          <cell r="M467">
            <v>607</v>
          </cell>
          <cell r="N467" t="str">
            <v>　</v>
          </cell>
          <cell r="O467" t="str">
            <v>　</v>
          </cell>
          <cell r="Q467" t="str">
            <v>Ｈ９</v>
          </cell>
        </row>
        <row r="468">
          <cell r="F468">
            <v>33142010</v>
          </cell>
          <cell r="G468" t="str">
            <v>機械経費</v>
          </cell>
          <cell r="H468" t="str">
            <v>建）地質</v>
          </cell>
          <cell r="J468" t="str">
            <v>ハンドオーガー</v>
          </cell>
          <cell r="K468" t="str">
            <v>ポストホール￠150</v>
          </cell>
          <cell r="L468" t="str">
            <v>日</v>
          </cell>
          <cell r="M468">
            <v>572</v>
          </cell>
          <cell r="N468" t="str">
            <v>　</v>
          </cell>
          <cell r="O468" t="str">
            <v>　</v>
          </cell>
          <cell r="Q468" t="str">
            <v>Ｈ９</v>
          </cell>
        </row>
        <row r="469">
          <cell r="F469">
            <v>33144012</v>
          </cell>
          <cell r="G469" t="str">
            <v>機械経費</v>
          </cell>
          <cell r="H469" t="str">
            <v>建）地質</v>
          </cell>
          <cell r="J469" t="str">
            <v>フォイルサンプラー</v>
          </cell>
          <cell r="K469" t="str">
            <v>スウェーデン式</v>
          </cell>
          <cell r="L469" t="str">
            <v>日</v>
          </cell>
          <cell r="M469">
            <v>26106</v>
          </cell>
          <cell r="N469" t="str">
            <v>　</v>
          </cell>
          <cell r="O469" t="str">
            <v>　</v>
          </cell>
          <cell r="Q469" t="str">
            <v>Ｈ９</v>
          </cell>
        </row>
        <row r="470">
          <cell r="F470">
            <v>33144014</v>
          </cell>
          <cell r="G470" t="str">
            <v>機械経費</v>
          </cell>
          <cell r="H470" t="str">
            <v>建）地質</v>
          </cell>
          <cell r="J470" t="str">
            <v>シンウォールサンプラー</v>
          </cell>
          <cell r="K470" t="str">
            <v>固定ピストン型　￠75</v>
          </cell>
          <cell r="L470" t="str">
            <v>日</v>
          </cell>
          <cell r="M470">
            <v>668</v>
          </cell>
          <cell r="N470" t="str">
            <v>　</v>
          </cell>
          <cell r="O470" t="str">
            <v>　</v>
          </cell>
          <cell r="Q470" t="str">
            <v>Ｈ９</v>
          </cell>
        </row>
        <row r="471">
          <cell r="F471">
            <v>33144016</v>
          </cell>
          <cell r="G471" t="str">
            <v>機械経費</v>
          </cell>
          <cell r="H471" t="str">
            <v>建）地質</v>
          </cell>
          <cell r="J471" t="str">
            <v>デニソンサンプラー</v>
          </cell>
          <cell r="K471" t="str">
            <v>φ116×900m/m</v>
          </cell>
          <cell r="L471" t="str">
            <v>日</v>
          </cell>
          <cell r="M471">
            <v>1585</v>
          </cell>
          <cell r="N471" t="str">
            <v>　</v>
          </cell>
          <cell r="O471" t="str">
            <v>　</v>
          </cell>
          <cell r="Q471" t="str">
            <v>Ｈ９</v>
          </cell>
        </row>
        <row r="472">
          <cell r="F472">
            <v>33144018</v>
          </cell>
          <cell r="G472" t="str">
            <v>機械経費</v>
          </cell>
          <cell r="H472" t="str">
            <v>建）地質</v>
          </cell>
          <cell r="J472" t="str">
            <v>コーンペネトロメータ</v>
          </cell>
          <cell r="K472" t="str">
            <v xml:space="preserve"> </v>
          </cell>
          <cell r="L472" t="str">
            <v>日</v>
          </cell>
          <cell r="M472">
            <v>507</v>
          </cell>
          <cell r="N472" t="str">
            <v>　</v>
          </cell>
          <cell r="O472" t="str">
            <v>　</v>
          </cell>
          <cell r="Q472" t="str">
            <v>Ｈ９</v>
          </cell>
        </row>
        <row r="473">
          <cell r="F473">
            <v>33144020</v>
          </cell>
          <cell r="G473" t="str">
            <v>機械経費</v>
          </cell>
          <cell r="H473" t="str">
            <v>建）地質</v>
          </cell>
          <cell r="J473" t="str">
            <v>土研式貫入試験器</v>
          </cell>
          <cell r="K473" t="str">
            <v xml:space="preserve"> </v>
          </cell>
          <cell r="L473" t="str">
            <v>日</v>
          </cell>
          <cell r="M473">
            <v>507</v>
          </cell>
          <cell r="N473" t="str">
            <v>　</v>
          </cell>
          <cell r="O473" t="str">
            <v>　</v>
          </cell>
          <cell r="Q473" t="str">
            <v>Ｈ９</v>
          </cell>
        </row>
        <row r="474">
          <cell r="F474">
            <v>33144022</v>
          </cell>
          <cell r="G474" t="str">
            <v>機械経費</v>
          </cell>
          <cell r="H474" t="str">
            <v>建）地質</v>
          </cell>
          <cell r="J474" t="str">
            <v>ｽｳｪｰﾃﾞﾝ式ｻｳﾝﾃﾞｨﾝｸﾞ</v>
          </cell>
          <cell r="K474" t="str">
            <v xml:space="preserve"> </v>
          </cell>
          <cell r="L474" t="str">
            <v>日</v>
          </cell>
          <cell r="M474">
            <v>1069</v>
          </cell>
          <cell r="N474" t="str">
            <v>　</v>
          </cell>
          <cell r="O474" t="str">
            <v>　</v>
          </cell>
          <cell r="Q474" t="str">
            <v>Ｈ９</v>
          </cell>
        </row>
        <row r="475">
          <cell r="F475">
            <v>33144024</v>
          </cell>
          <cell r="G475" t="str">
            <v>機械経費</v>
          </cell>
          <cell r="H475" t="str">
            <v>建）地質</v>
          </cell>
          <cell r="J475" t="str">
            <v>標準貫入試験器</v>
          </cell>
          <cell r="K475" t="str">
            <v xml:space="preserve"> </v>
          </cell>
          <cell r="L475" t="str">
            <v>日</v>
          </cell>
          <cell r="M475">
            <v>993</v>
          </cell>
          <cell r="N475" t="str">
            <v>　</v>
          </cell>
          <cell r="O475" t="str">
            <v>　</v>
          </cell>
          <cell r="Q475" t="str">
            <v>Ｈ９</v>
          </cell>
        </row>
        <row r="476">
          <cell r="F476">
            <v>33144026</v>
          </cell>
          <cell r="G476" t="str">
            <v>機械経費</v>
          </cell>
          <cell r="H476" t="str">
            <v>建）地質</v>
          </cell>
          <cell r="J476" t="str">
            <v>ベーン試験器</v>
          </cell>
          <cell r="K476" t="str">
            <v xml:space="preserve"> </v>
          </cell>
          <cell r="L476" t="str">
            <v>日</v>
          </cell>
          <cell r="M476">
            <v>3866</v>
          </cell>
          <cell r="N476" t="str">
            <v>　</v>
          </cell>
          <cell r="O476" t="str">
            <v>　</v>
          </cell>
          <cell r="Q476" t="str">
            <v>Ｈ９</v>
          </cell>
        </row>
        <row r="477">
          <cell r="F477">
            <v>33144028</v>
          </cell>
          <cell r="G477" t="str">
            <v>機械経費</v>
          </cell>
          <cell r="H477" t="str">
            <v>建）地質</v>
          </cell>
          <cell r="J477" t="str">
            <v>オランダ式貫入試験器</v>
          </cell>
          <cell r="K477" t="str">
            <v>手動式２ｔ</v>
          </cell>
          <cell r="L477" t="str">
            <v>日</v>
          </cell>
          <cell r="M477">
            <v>10291</v>
          </cell>
          <cell r="N477" t="str">
            <v>　</v>
          </cell>
          <cell r="O477" t="str">
            <v>　</v>
          </cell>
          <cell r="Q477" t="str">
            <v>Ｈ９</v>
          </cell>
        </row>
        <row r="478">
          <cell r="F478">
            <v>33144030</v>
          </cell>
          <cell r="G478" t="str">
            <v>機械経費</v>
          </cell>
          <cell r="H478" t="str">
            <v>建）地質</v>
          </cell>
          <cell r="J478" t="str">
            <v>オランダ式貫入試験器</v>
          </cell>
          <cell r="K478" t="str">
            <v>油圧式１０ｔ</v>
          </cell>
          <cell r="L478" t="str">
            <v>日</v>
          </cell>
          <cell r="M478">
            <v>24057</v>
          </cell>
          <cell r="N478" t="str">
            <v>　</v>
          </cell>
          <cell r="O478" t="str">
            <v>　</v>
          </cell>
          <cell r="Q478" t="str">
            <v>Ｈ９</v>
          </cell>
        </row>
        <row r="479">
          <cell r="F479">
            <v>33144032</v>
          </cell>
          <cell r="G479" t="str">
            <v>機械経費</v>
          </cell>
          <cell r="H479" t="str">
            <v>建）地質</v>
          </cell>
          <cell r="J479" t="str">
            <v>横方向Ｋ値測定器</v>
          </cell>
          <cell r="K479" t="str">
            <v>ＬＬＴ</v>
          </cell>
          <cell r="L479" t="str">
            <v>日</v>
          </cell>
          <cell r="M479">
            <v>4111</v>
          </cell>
          <cell r="N479" t="str">
            <v>　</v>
          </cell>
          <cell r="O479" t="str">
            <v>　</v>
          </cell>
          <cell r="Q479" t="str">
            <v>Ｈ９</v>
          </cell>
        </row>
        <row r="480">
          <cell r="F480">
            <v>33144034</v>
          </cell>
          <cell r="G480" t="str">
            <v>機械経費</v>
          </cell>
          <cell r="H480" t="str">
            <v>建）地質</v>
          </cell>
          <cell r="J480" t="str">
            <v>透水試験器</v>
          </cell>
          <cell r="K480" t="str">
            <v xml:space="preserve"> </v>
          </cell>
          <cell r="L480" t="str">
            <v>日</v>
          </cell>
          <cell r="M480">
            <v>1933</v>
          </cell>
          <cell r="N480" t="str">
            <v>　</v>
          </cell>
          <cell r="O480" t="str">
            <v>　</v>
          </cell>
          <cell r="Q480" t="str">
            <v>Ｈ９</v>
          </cell>
        </row>
        <row r="481">
          <cell r="F481">
            <v>33144036</v>
          </cell>
          <cell r="G481" t="str">
            <v>機械経費</v>
          </cell>
          <cell r="H481" t="str">
            <v>建）地質</v>
          </cell>
          <cell r="J481" t="str">
            <v>湧水圧測定器</v>
          </cell>
          <cell r="K481" t="str">
            <v>６６ｍｍ</v>
          </cell>
          <cell r="L481" t="str">
            <v>日</v>
          </cell>
          <cell r="M481">
            <v>11397</v>
          </cell>
          <cell r="N481" t="str">
            <v>　</v>
          </cell>
          <cell r="O481" t="str">
            <v>　</v>
          </cell>
          <cell r="Q481" t="str">
            <v>Ｈ９</v>
          </cell>
        </row>
        <row r="482">
          <cell r="F482">
            <v>33144038</v>
          </cell>
          <cell r="G482" t="str">
            <v>機械経費</v>
          </cell>
          <cell r="H482" t="str">
            <v>建）地質</v>
          </cell>
          <cell r="J482" t="str">
            <v>弾性波探査器</v>
          </cell>
          <cell r="K482" t="str">
            <v>１２成分</v>
          </cell>
          <cell r="L482" t="str">
            <v>日</v>
          </cell>
          <cell r="M482">
            <v>5524</v>
          </cell>
          <cell r="N482" t="str">
            <v>　</v>
          </cell>
          <cell r="O482" t="str">
            <v>　</v>
          </cell>
          <cell r="Q482" t="str">
            <v>Ｈ８</v>
          </cell>
        </row>
        <row r="483">
          <cell r="F483">
            <v>33144040</v>
          </cell>
          <cell r="G483" t="str">
            <v>機械経費</v>
          </cell>
          <cell r="H483" t="str">
            <v>建）地質</v>
          </cell>
          <cell r="J483" t="str">
            <v>弾性波探査器</v>
          </cell>
          <cell r="K483" t="str">
            <v>２４成分</v>
          </cell>
          <cell r="L483" t="str">
            <v>日</v>
          </cell>
          <cell r="M483">
            <v>11136</v>
          </cell>
          <cell r="N483" t="str">
            <v>　</v>
          </cell>
          <cell r="O483" t="str">
            <v>　</v>
          </cell>
          <cell r="Q483" t="str">
            <v>Ｈ９</v>
          </cell>
        </row>
        <row r="484">
          <cell r="F484">
            <v>33144042</v>
          </cell>
          <cell r="G484" t="str">
            <v>機械経費</v>
          </cell>
          <cell r="H484" t="str">
            <v>建）地質</v>
          </cell>
          <cell r="J484" t="str">
            <v>間隙水圧測定器</v>
          </cell>
          <cell r="K484" t="str">
            <v>電気式</v>
          </cell>
          <cell r="L484" t="str">
            <v>日</v>
          </cell>
          <cell r="M484">
            <v>1626</v>
          </cell>
          <cell r="N484" t="str">
            <v>　</v>
          </cell>
          <cell r="O484" t="str">
            <v>　</v>
          </cell>
          <cell r="Q484" t="str">
            <v>Ｈ９</v>
          </cell>
        </row>
        <row r="485">
          <cell r="F485">
            <v>33144044</v>
          </cell>
          <cell r="G485" t="str">
            <v>機械経費</v>
          </cell>
          <cell r="H485" t="str">
            <v>建）地質</v>
          </cell>
          <cell r="J485" t="str">
            <v>電気検層器</v>
          </cell>
          <cell r="K485" t="str">
            <v>直流型</v>
          </cell>
          <cell r="L485" t="str">
            <v>日</v>
          </cell>
          <cell r="M485">
            <v>7840</v>
          </cell>
          <cell r="N485" t="str">
            <v>　</v>
          </cell>
          <cell r="O485" t="str">
            <v>　</v>
          </cell>
          <cell r="Q485" t="str">
            <v>Ｈ９</v>
          </cell>
        </row>
        <row r="486">
          <cell r="F486">
            <v>33144046</v>
          </cell>
          <cell r="G486" t="str">
            <v>機械経費</v>
          </cell>
          <cell r="H486" t="str">
            <v>建）地質</v>
          </cell>
          <cell r="J486" t="str">
            <v>横方向Ｋ値測定器</v>
          </cell>
          <cell r="K486" t="str">
            <v>ＬＬＴ　高圧用</v>
          </cell>
          <cell r="L486" t="str">
            <v>日</v>
          </cell>
          <cell r="M486">
            <v>14166</v>
          </cell>
          <cell r="N486" t="str">
            <v>　</v>
          </cell>
          <cell r="O486" t="str">
            <v>　</v>
          </cell>
          <cell r="Q486" t="str">
            <v>Ｈ９</v>
          </cell>
        </row>
        <row r="487">
          <cell r="F487">
            <v>33144048</v>
          </cell>
          <cell r="G487" t="str">
            <v>機械経費</v>
          </cell>
          <cell r="H487" t="str">
            <v>建）地質</v>
          </cell>
          <cell r="J487" t="str">
            <v>水頭測定器</v>
          </cell>
          <cell r="K487" t="str">
            <v xml:space="preserve"> </v>
          </cell>
          <cell r="L487" t="str">
            <v>日</v>
          </cell>
          <cell r="M487">
            <v>521</v>
          </cell>
          <cell r="N487" t="str">
            <v>　</v>
          </cell>
          <cell r="O487" t="str">
            <v>　</v>
          </cell>
          <cell r="Q487" t="str">
            <v>Ｈ９</v>
          </cell>
        </row>
        <row r="488">
          <cell r="F488">
            <v>33148002</v>
          </cell>
          <cell r="G488" t="str">
            <v>機械経費</v>
          </cell>
          <cell r="H488" t="str">
            <v>建）地質</v>
          </cell>
          <cell r="J488" t="str">
            <v>トラック</v>
          </cell>
          <cell r="K488" t="str">
            <v>２ｔ（運転時間当り）</v>
          </cell>
          <cell r="L488" t="str">
            <v>時</v>
          </cell>
          <cell r="M488">
            <v>353</v>
          </cell>
          <cell r="N488" t="str">
            <v>　</v>
          </cell>
          <cell r="O488" t="str">
            <v>　</v>
          </cell>
          <cell r="Q488" t="str">
            <v>Ｈ９</v>
          </cell>
        </row>
        <row r="489">
          <cell r="F489">
            <v>33148004</v>
          </cell>
          <cell r="G489" t="str">
            <v>機械経費</v>
          </cell>
          <cell r="H489" t="str">
            <v>建）地質</v>
          </cell>
          <cell r="J489" t="str">
            <v>トラック</v>
          </cell>
          <cell r="K489" t="str">
            <v>２ｔ（供用日当り）</v>
          </cell>
          <cell r="L489" t="str">
            <v>日</v>
          </cell>
          <cell r="M489">
            <v>1780</v>
          </cell>
          <cell r="N489" t="str">
            <v>　</v>
          </cell>
          <cell r="O489" t="str">
            <v>　</v>
          </cell>
          <cell r="Q489" t="str">
            <v>Ｈ９</v>
          </cell>
        </row>
        <row r="490">
          <cell r="F490">
            <v>33148006</v>
          </cell>
          <cell r="G490" t="str">
            <v>機械経費</v>
          </cell>
          <cell r="H490" t="str">
            <v>建）地質</v>
          </cell>
          <cell r="J490" t="str">
            <v>作業船</v>
          </cell>
          <cell r="K490" t="str">
            <v>ＦＲＰ製ﾃﾞｨｰｾﾞﾙ３ｔ</v>
          </cell>
          <cell r="L490" t="str">
            <v>日</v>
          </cell>
          <cell r="M490">
            <v>6730</v>
          </cell>
          <cell r="N490" t="str">
            <v>　</v>
          </cell>
          <cell r="O490" t="str">
            <v>　</v>
          </cell>
          <cell r="Q490" t="str">
            <v>Ｈ９</v>
          </cell>
        </row>
        <row r="491">
          <cell r="F491">
            <v>33148008</v>
          </cell>
          <cell r="G491" t="str">
            <v>機械経費</v>
          </cell>
          <cell r="H491" t="str">
            <v>建）地質</v>
          </cell>
          <cell r="J491" t="str">
            <v>作業船</v>
          </cell>
          <cell r="K491" t="str">
            <v>ＦＲＰ製ﾃﾞｨｰｾﾞﾙ4.9ｔ</v>
          </cell>
          <cell r="L491" t="str">
            <v>日</v>
          </cell>
          <cell r="M491">
            <v>10300</v>
          </cell>
          <cell r="N491" t="str">
            <v>　</v>
          </cell>
          <cell r="O491" t="str">
            <v>　</v>
          </cell>
          <cell r="Q491" t="str">
            <v>Ｈ９</v>
          </cell>
        </row>
        <row r="492">
          <cell r="F492">
            <v>33148010</v>
          </cell>
          <cell r="G492" t="str">
            <v>機械経費</v>
          </cell>
          <cell r="H492" t="str">
            <v>建）地質</v>
          </cell>
          <cell r="J492" t="str">
            <v>特装車</v>
          </cell>
          <cell r="K492" t="str">
            <v>クローラ型油圧ダンプ式１</v>
          </cell>
          <cell r="L492" t="str">
            <v>日</v>
          </cell>
          <cell r="M492">
            <v>9670</v>
          </cell>
          <cell r="N492" t="str">
            <v>　</v>
          </cell>
          <cell r="O492" t="str">
            <v>　</v>
          </cell>
          <cell r="P492" t="str">
            <v>リース</v>
          </cell>
          <cell r="Q492" t="str">
            <v>Ｈ９</v>
          </cell>
        </row>
        <row r="493">
          <cell r="F493">
            <v>33149002</v>
          </cell>
          <cell r="G493" t="str">
            <v>機械経費</v>
          </cell>
          <cell r="H493" t="str">
            <v>建）地質</v>
          </cell>
          <cell r="J493" t="str">
            <v>さく岩機</v>
          </cell>
          <cell r="K493" t="str">
            <v>ﾚｯｸﾞﾊﾝﾏｰ40kg級</v>
          </cell>
          <cell r="L493" t="str">
            <v>日</v>
          </cell>
          <cell r="M493">
            <v>1600</v>
          </cell>
          <cell r="N493" t="str">
            <v>　</v>
          </cell>
          <cell r="O493" t="str">
            <v>　</v>
          </cell>
          <cell r="Q493" t="str">
            <v>Ｈ９</v>
          </cell>
        </row>
        <row r="494">
          <cell r="F494">
            <v>33149004</v>
          </cell>
          <cell r="G494" t="str">
            <v>機械経費</v>
          </cell>
          <cell r="H494" t="str">
            <v>建）地質</v>
          </cell>
          <cell r="J494" t="str">
            <v>ピックハンマ</v>
          </cell>
          <cell r="K494" t="str">
            <v xml:space="preserve"> </v>
          </cell>
          <cell r="L494" t="str">
            <v>日</v>
          </cell>
          <cell r="M494">
            <v>202</v>
          </cell>
          <cell r="N494" t="str">
            <v>　</v>
          </cell>
          <cell r="O494" t="str">
            <v>　</v>
          </cell>
          <cell r="Q494" t="str">
            <v>Ｈ９</v>
          </cell>
        </row>
        <row r="495">
          <cell r="F495">
            <v>33149006</v>
          </cell>
          <cell r="G495" t="str">
            <v>機械経費</v>
          </cell>
          <cell r="H495" t="str">
            <v>建）地質</v>
          </cell>
          <cell r="J495" t="str">
            <v>空気圧縮機</v>
          </cell>
          <cell r="K495" t="str">
            <v>可搬式　5.0m3/min</v>
          </cell>
          <cell r="L495" t="str">
            <v>日</v>
          </cell>
          <cell r="M495">
            <v>3750</v>
          </cell>
          <cell r="N495" t="str">
            <v>　</v>
          </cell>
          <cell r="O495" t="str">
            <v>　</v>
          </cell>
          <cell r="Q495" t="str">
            <v>Ｈ９</v>
          </cell>
        </row>
        <row r="496">
          <cell r="F496">
            <v>33149008</v>
          </cell>
          <cell r="G496" t="str">
            <v>機械経費</v>
          </cell>
          <cell r="H496" t="str">
            <v>建）地質</v>
          </cell>
          <cell r="J496" t="str">
            <v>空気圧縮機</v>
          </cell>
          <cell r="K496" t="str">
            <v>可搬式　7.6m3/min</v>
          </cell>
          <cell r="L496" t="str">
            <v>日</v>
          </cell>
          <cell r="M496">
            <v>4600</v>
          </cell>
          <cell r="N496" t="str">
            <v>　</v>
          </cell>
          <cell r="O496" t="str">
            <v>　</v>
          </cell>
          <cell r="Q496" t="str">
            <v>Ｈ９</v>
          </cell>
        </row>
        <row r="497">
          <cell r="F497">
            <v>33149010</v>
          </cell>
          <cell r="G497" t="str">
            <v>機械経費</v>
          </cell>
          <cell r="H497" t="str">
            <v>建）地質</v>
          </cell>
          <cell r="J497" t="str">
            <v>空気圧縮機</v>
          </cell>
          <cell r="K497" t="str">
            <v>可搬式　10.6m3/min</v>
          </cell>
          <cell r="L497" t="str">
            <v>日</v>
          </cell>
          <cell r="M497">
            <v>6250</v>
          </cell>
          <cell r="N497" t="str">
            <v>　</v>
          </cell>
          <cell r="O497" t="str">
            <v>　</v>
          </cell>
          <cell r="Q497" t="str">
            <v>Ｈ９</v>
          </cell>
        </row>
        <row r="498">
          <cell r="F498">
            <v>33149012</v>
          </cell>
          <cell r="G498" t="str">
            <v>機械経費</v>
          </cell>
          <cell r="H498" t="str">
            <v>建）地質</v>
          </cell>
          <cell r="J498" t="str">
            <v>発動発電機</v>
          </cell>
          <cell r="K498" t="str">
            <v>ﾃﾞｨｰｾﾞﾙｴﾝｼﾞﾝ　3KVA</v>
          </cell>
          <cell r="L498" t="str">
            <v>日</v>
          </cell>
          <cell r="M498">
            <v>831</v>
          </cell>
          <cell r="N498" t="str">
            <v>　</v>
          </cell>
          <cell r="O498" t="str">
            <v>　</v>
          </cell>
          <cell r="Q498" t="str">
            <v>Ｈ９</v>
          </cell>
        </row>
        <row r="499">
          <cell r="F499">
            <v>33149014</v>
          </cell>
          <cell r="G499" t="str">
            <v>機械経費</v>
          </cell>
          <cell r="H499" t="str">
            <v>建）地質</v>
          </cell>
          <cell r="J499" t="str">
            <v>発動発電機</v>
          </cell>
          <cell r="K499" t="str">
            <v>ﾃﾞｨｰｾﾞﾙｴﾝｼﾞﾝ　5KVA</v>
          </cell>
          <cell r="L499" t="str">
            <v>日</v>
          </cell>
          <cell r="M499">
            <v>1090</v>
          </cell>
          <cell r="N499" t="str">
            <v>　</v>
          </cell>
          <cell r="O499" t="str">
            <v>　</v>
          </cell>
          <cell r="Q499" t="str">
            <v>Ｈ９</v>
          </cell>
        </row>
        <row r="500">
          <cell r="F500">
            <v>33149016</v>
          </cell>
          <cell r="G500" t="str">
            <v>機械経費</v>
          </cell>
          <cell r="H500" t="str">
            <v>建）地質</v>
          </cell>
          <cell r="J500" t="str">
            <v>発動発電機</v>
          </cell>
          <cell r="K500" t="str">
            <v>ﾃﾞｨｰｾﾞﾙｴﾝｼﾞﾝ　15KVA</v>
          </cell>
          <cell r="L500" t="str">
            <v>日</v>
          </cell>
          <cell r="M500">
            <v>2680</v>
          </cell>
          <cell r="N500" t="str">
            <v>　</v>
          </cell>
          <cell r="O500" t="str">
            <v>　</v>
          </cell>
          <cell r="Q500" t="str">
            <v>Ｈ９</v>
          </cell>
        </row>
        <row r="501">
          <cell r="F501">
            <v>33149018</v>
          </cell>
          <cell r="G501" t="str">
            <v>機械経費</v>
          </cell>
          <cell r="H501" t="str">
            <v>建）地質</v>
          </cell>
          <cell r="J501" t="str">
            <v>発動発電機</v>
          </cell>
          <cell r="K501" t="str">
            <v>ﾃﾞｨｰｾﾞﾙｴﾝｼﾞﾝ　20KVA</v>
          </cell>
          <cell r="L501" t="str">
            <v>日</v>
          </cell>
          <cell r="M501">
            <v>3990</v>
          </cell>
          <cell r="N501" t="str">
            <v>　</v>
          </cell>
          <cell r="O501" t="str">
            <v>　</v>
          </cell>
          <cell r="Q501" t="str">
            <v>Ｈ９</v>
          </cell>
        </row>
        <row r="502">
          <cell r="F502">
            <v>33149020</v>
          </cell>
          <cell r="G502" t="str">
            <v>機械経費</v>
          </cell>
          <cell r="H502" t="str">
            <v>建）地質</v>
          </cell>
          <cell r="J502" t="str">
            <v>グラウトポンプ2.5kw</v>
          </cell>
          <cell r="K502" t="str">
            <v>横型単筒１５～３０</v>
          </cell>
          <cell r="L502" t="str">
            <v>日</v>
          </cell>
          <cell r="M502">
            <v>1920</v>
          </cell>
          <cell r="N502" t="str">
            <v>　</v>
          </cell>
          <cell r="O502" t="str">
            <v>　</v>
          </cell>
          <cell r="Q502" t="str">
            <v>Ｈ９</v>
          </cell>
        </row>
        <row r="503">
          <cell r="F503">
            <v>33149022</v>
          </cell>
          <cell r="G503" t="str">
            <v>機械経費</v>
          </cell>
          <cell r="H503" t="str">
            <v>建）地質</v>
          </cell>
          <cell r="J503" t="str">
            <v>グラウトポンプ4.2kw</v>
          </cell>
          <cell r="K503" t="str">
            <v>横型単筒３０～７０</v>
          </cell>
          <cell r="L503" t="str">
            <v>日</v>
          </cell>
          <cell r="M503">
            <v>2620</v>
          </cell>
          <cell r="N503" t="str">
            <v>　</v>
          </cell>
          <cell r="O503" t="str">
            <v>　</v>
          </cell>
          <cell r="Q503" t="str">
            <v>Ｈ９</v>
          </cell>
        </row>
        <row r="504">
          <cell r="F504">
            <v>33149024</v>
          </cell>
          <cell r="G504" t="str">
            <v>機械経費</v>
          </cell>
          <cell r="H504" t="str">
            <v>建）地質</v>
          </cell>
          <cell r="J504" t="str">
            <v>グラウトポンプ</v>
          </cell>
          <cell r="K504" t="str">
            <v>横型２連動３７～１００</v>
          </cell>
          <cell r="L504" t="str">
            <v>日</v>
          </cell>
          <cell r="M504">
            <v>3500</v>
          </cell>
          <cell r="N504" t="str">
            <v>　</v>
          </cell>
          <cell r="O504" t="str">
            <v>　</v>
          </cell>
          <cell r="Q504" t="str">
            <v>Ｈ９</v>
          </cell>
        </row>
        <row r="505">
          <cell r="F505">
            <v>33149026</v>
          </cell>
          <cell r="G505" t="str">
            <v>機械経費</v>
          </cell>
          <cell r="H505" t="str">
            <v>建）地質</v>
          </cell>
          <cell r="J505" t="str">
            <v>グラウトポンプ</v>
          </cell>
          <cell r="K505" t="str">
            <v>横型２連動２００</v>
          </cell>
          <cell r="L505" t="str">
            <v>日</v>
          </cell>
          <cell r="M505">
            <v>4350</v>
          </cell>
          <cell r="N505" t="str">
            <v>　</v>
          </cell>
          <cell r="O505" t="str">
            <v>　</v>
          </cell>
          <cell r="Q505" t="str">
            <v>Ｈ９</v>
          </cell>
        </row>
        <row r="506">
          <cell r="F506">
            <v>33149028</v>
          </cell>
          <cell r="G506" t="str">
            <v>機械経費</v>
          </cell>
          <cell r="H506" t="str">
            <v>建）地質</v>
          </cell>
          <cell r="J506" t="str">
            <v>グラウトポンプ</v>
          </cell>
          <cell r="K506" t="str">
            <v>横型２連動３００</v>
          </cell>
          <cell r="L506" t="str">
            <v>日</v>
          </cell>
          <cell r="M506">
            <v>7620</v>
          </cell>
          <cell r="N506" t="str">
            <v>　</v>
          </cell>
          <cell r="O506" t="str">
            <v>　</v>
          </cell>
          <cell r="Q506" t="str">
            <v>Ｈ９</v>
          </cell>
        </row>
        <row r="507">
          <cell r="F507">
            <v>33149030</v>
          </cell>
          <cell r="G507" t="str">
            <v>機械経費</v>
          </cell>
          <cell r="H507" t="str">
            <v>建）地質</v>
          </cell>
          <cell r="J507" t="str">
            <v>グラウトポンプ</v>
          </cell>
          <cell r="K507" t="str">
            <v>横型２連動３５０～４００</v>
          </cell>
          <cell r="L507" t="str">
            <v>日</v>
          </cell>
          <cell r="M507">
            <v>9470</v>
          </cell>
          <cell r="N507" t="str">
            <v>　</v>
          </cell>
          <cell r="O507" t="str">
            <v>　</v>
          </cell>
          <cell r="Q507" t="str">
            <v>Ｈ９</v>
          </cell>
        </row>
        <row r="508">
          <cell r="F508">
            <v>33149032</v>
          </cell>
          <cell r="G508" t="str">
            <v>機械経費</v>
          </cell>
          <cell r="H508" t="str">
            <v>建）地質</v>
          </cell>
          <cell r="J508" t="str">
            <v>グラウトミキサー</v>
          </cell>
          <cell r="K508" t="str">
            <v>立型２槽２００×２</v>
          </cell>
          <cell r="L508" t="str">
            <v>日</v>
          </cell>
          <cell r="M508">
            <v>1860</v>
          </cell>
          <cell r="N508" t="str">
            <v>　</v>
          </cell>
          <cell r="O508" t="str">
            <v>　</v>
          </cell>
          <cell r="Q508" t="str">
            <v>Ｈ９</v>
          </cell>
        </row>
        <row r="509">
          <cell r="F509">
            <v>33149034</v>
          </cell>
          <cell r="G509" t="str">
            <v>機械経費</v>
          </cell>
          <cell r="H509" t="str">
            <v>建）地質</v>
          </cell>
          <cell r="J509" t="str">
            <v>グラウトミキサー</v>
          </cell>
          <cell r="K509" t="str">
            <v>横型２槽２００×２</v>
          </cell>
          <cell r="L509" t="str">
            <v>日</v>
          </cell>
          <cell r="M509">
            <v>1820</v>
          </cell>
          <cell r="N509" t="str">
            <v>　</v>
          </cell>
          <cell r="O509" t="str">
            <v>　</v>
          </cell>
          <cell r="Q509" t="str">
            <v>Ｈ９</v>
          </cell>
        </row>
        <row r="510">
          <cell r="F510">
            <v>33149036</v>
          </cell>
          <cell r="G510" t="str">
            <v>機械経費</v>
          </cell>
          <cell r="H510" t="str">
            <v>建）地質</v>
          </cell>
          <cell r="J510" t="str">
            <v>グラウトミキサー</v>
          </cell>
          <cell r="K510" t="str">
            <v>横型２槽３００×２</v>
          </cell>
          <cell r="L510" t="str">
            <v>日</v>
          </cell>
          <cell r="M510">
            <v>2130</v>
          </cell>
          <cell r="N510" t="str">
            <v>　</v>
          </cell>
          <cell r="O510" t="str">
            <v>　</v>
          </cell>
          <cell r="Q510" t="str">
            <v>Ｈ９</v>
          </cell>
        </row>
        <row r="511">
          <cell r="F511">
            <v>33149038</v>
          </cell>
          <cell r="G511" t="str">
            <v>機械経費</v>
          </cell>
          <cell r="H511" t="str">
            <v>建）地質</v>
          </cell>
          <cell r="J511" t="str">
            <v>タービンポンプ</v>
          </cell>
          <cell r="K511" t="str">
            <v>口径４０ｍｍ２段</v>
          </cell>
          <cell r="L511" t="str">
            <v>日</v>
          </cell>
          <cell r="M511">
            <v>642</v>
          </cell>
          <cell r="N511" t="str">
            <v>　</v>
          </cell>
          <cell r="O511" t="str">
            <v>　</v>
          </cell>
          <cell r="P511" t="str">
            <v>小型手段遠心ポンプ</v>
          </cell>
          <cell r="Q511" t="str">
            <v>Ｈ９</v>
          </cell>
        </row>
        <row r="512">
          <cell r="F512">
            <v>33149040</v>
          </cell>
          <cell r="G512" t="str">
            <v>機械経費</v>
          </cell>
          <cell r="H512" t="str">
            <v>建）地質</v>
          </cell>
          <cell r="J512" t="str">
            <v>タービンポンプ</v>
          </cell>
          <cell r="K512" t="str">
            <v>口径４０ｍｍ３段</v>
          </cell>
          <cell r="L512" t="str">
            <v>日</v>
          </cell>
          <cell r="M512">
            <v>717</v>
          </cell>
          <cell r="N512" t="str">
            <v>　</v>
          </cell>
          <cell r="O512" t="str">
            <v>　</v>
          </cell>
          <cell r="P512" t="str">
            <v>小型手段遠心ポンプ</v>
          </cell>
          <cell r="Q512" t="str">
            <v>Ｈ９</v>
          </cell>
        </row>
        <row r="513">
          <cell r="F513">
            <v>33149042</v>
          </cell>
          <cell r="G513" t="str">
            <v>機械経費</v>
          </cell>
          <cell r="H513" t="str">
            <v>建）地質</v>
          </cell>
          <cell r="J513" t="str">
            <v>タービンポンプ</v>
          </cell>
          <cell r="K513" t="str">
            <v>口径４０ｍｍ４段</v>
          </cell>
          <cell r="L513" t="str">
            <v>日</v>
          </cell>
          <cell r="M513">
            <v>903</v>
          </cell>
          <cell r="N513" t="str">
            <v>　</v>
          </cell>
          <cell r="O513" t="str">
            <v>　</v>
          </cell>
          <cell r="P513" t="str">
            <v>小型手段遠心ポンプ</v>
          </cell>
          <cell r="Q513" t="str">
            <v>Ｈ９</v>
          </cell>
        </row>
        <row r="514">
          <cell r="F514">
            <v>33149044</v>
          </cell>
          <cell r="G514" t="str">
            <v>機械経費</v>
          </cell>
          <cell r="H514" t="str">
            <v>建）地質</v>
          </cell>
          <cell r="J514" t="str">
            <v>タービンポンプ</v>
          </cell>
          <cell r="K514" t="str">
            <v>口径４０ｍｍ５段</v>
          </cell>
          <cell r="L514" t="str">
            <v>日</v>
          </cell>
          <cell r="M514">
            <v>1010</v>
          </cell>
          <cell r="N514" t="str">
            <v>　</v>
          </cell>
          <cell r="O514" t="str">
            <v>　</v>
          </cell>
          <cell r="P514" t="str">
            <v>小型手段遠心ポンプ</v>
          </cell>
          <cell r="Q514" t="str">
            <v>Ｈ９</v>
          </cell>
        </row>
        <row r="515">
          <cell r="F515">
            <v>33846005</v>
          </cell>
          <cell r="G515" t="str">
            <v>機械経費</v>
          </cell>
          <cell r="H515" t="str">
            <v>Ｐ）地質</v>
          </cell>
          <cell r="I515" t="str">
            <v>くり抜き器</v>
          </cell>
          <cell r="K515" t="str">
            <v xml:space="preserve"> </v>
          </cell>
          <cell r="L515" t="str">
            <v>時</v>
          </cell>
          <cell r="M515">
            <v>0</v>
          </cell>
          <cell r="N515" t="str">
            <v>　</v>
          </cell>
          <cell r="O515" t="str">
            <v>　</v>
          </cell>
          <cell r="P515" t="str">
            <v>土質試験</v>
          </cell>
        </row>
        <row r="516">
          <cell r="F516">
            <v>33846010</v>
          </cell>
          <cell r="G516" t="str">
            <v>機械経費</v>
          </cell>
          <cell r="H516" t="str">
            <v>Ｐ）地質</v>
          </cell>
          <cell r="I516" t="str">
            <v>カッター</v>
          </cell>
          <cell r="K516" t="str">
            <v xml:space="preserve"> </v>
          </cell>
          <cell r="L516" t="str">
            <v>時</v>
          </cell>
          <cell r="M516">
            <v>0</v>
          </cell>
          <cell r="N516" t="str">
            <v>　</v>
          </cell>
          <cell r="O516" t="str">
            <v>　</v>
          </cell>
          <cell r="P516" t="str">
            <v>土質試験</v>
          </cell>
        </row>
        <row r="517">
          <cell r="F517">
            <v>33846015</v>
          </cell>
          <cell r="G517" t="str">
            <v>機械経費</v>
          </cell>
          <cell r="H517" t="str">
            <v>Ｐ）地質</v>
          </cell>
          <cell r="I517" t="str">
            <v>ブレード</v>
          </cell>
          <cell r="K517" t="str">
            <v xml:space="preserve"> </v>
          </cell>
          <cell r="L517" t="str">
            <v>個</v>
          </cell>
          <cell r="M517">
            <v>0</v>
          </cell>
          <cell r="N517" t="str">
            <v>　</v>
          </cell>
          <cell r="O517" t="str">
            <v>　</v>
          </cell>
          <cell r="P517" t="str">
            <v>土質試験</v>
          </cell>
        </row>
        <row r="518">
          <cell r="F518">
            <v>33846020</v>
          </cell>
          <cell r="G518" t="str">
            <v>機械経費</v>
          </cell>
          <cell r="H518" t="str">
            <v>Ｐ）地質</v>
          </cell>
          <cell r="I518" t="str">
            <v>精密平面研削盤</v>
          </cell>
          <cell r="K518" t="str">
            <v xml:space="preserve"> </v>
          </cell>
          <cell r="L518" t="str">
            <v>時</v>
          </cell>
          <cell r="M518">
            <v>0</v>
          </cell>
          <cell r="N518" t="str">
            <v>　</v>
          </cell>
          <cell r="O518" t="str">
            <v>　</v>
          </cell>
          <cell r="P518" t="str">
            <v>土質試験</v>
          </cell>
        </row>
        <row r="519">
          <cell r="F519">
            <v>33846025</v>
          </cell>
          <cell r="G519" t="str">
            <v>機械経費</v>
          </cell>
          <cell r="H519" t="str">
            <v>Ｐ）地質</v>
          </cell>
          <cell r="I519" t="str">
            <v>圧縮試験機</v>
          </cell>
          <cell r="K519" t="str">
            <v xml:space="preserve"> </v>
          </cell>
          <cell r="L519" t="str">
            <v>時</v>
          </cell>
          <cell r="M519">
            <v>0</v>
          </cell>
          <cell r="N519" t="str">
            <v>　</v>
          </cell>
          <cell r="O519" t="str">
            <v>　</v>
          </cell>
          <cell r="P519" t="str">
            <v>土質試験</v>
          </cell>
        </row>
        <row r="520">
          <cell r="F520">
            <v>34148003</v>
          </cell>
          <cell r="G520" t="str">
            <v>機械経費</v>
          </cell>
          <cell r="H520" t="str">
            <v>建）その他</v>
          </cell>
          <cell r="I520" t="str">
            <v>連絡車</v>
          </cell>
          <cell r="J520" t="str">
            <v>ライトバン運転費(2H)</v>
          </cell>
          <cell r="K520" t="str">
            <v>１５００ｃｃ</v>
          </cell>
          <cell r="L520" t="str">
            <v>日</v>
          </cell>
          <cell r="M520">
            <v>1610</v>
          </cell>
          <cell r="N520" t="str">
            <v>　</v>
          </cell>
          <cell r="O520" t="str">
            <v>　</v>
          </cell>
          <cell r="Q520" t="str">
            <v>Ｈ９</v>
          </cell>
        </row>
        <row r="521">
          <cell r="F521">
            <v>34148006</v>
          </cell>
          <cell r="G521" t="str">
            <v>機械経費</v>
          </cell>
          <cell r="H521" t="str">
            <v>建）その他</v>
          </cell>
          <cell r="I521" t="str">
            <v>連絡車</v>
          </cell>
          <cell r="J521" t="str">
            <v>ライトバン運転費(4H)</v>
          </cell>
          <cell r="K521" t="str">
            <v>１５００ｃｃ</v>
          </cell>
          <cell r="L521" t="str">
            <v>日</v>
          </cell>
          <cell r="M521">
            <v>2590</v>
          </cell>
          <cell r="N521" t="str">
            <v>　</v>
          </cell>
          <cell r="O521" t="str">
            <v>　</v>
          </cell>
          <cell r="Q521" t="str">
            <v>Ｈ９</v>
          </cell>
        </row>
        <row r="522">
          <cell r="F522">
            <v>34848008</v>
          </cell>
          <cell r="G522" t="str">
            <v>機械経費</v>
          </cell>
          <cell r="H522" t="str">
            <v>Ｐ）共通</v>
          </cell>
          <cell r="I522" t="str">
            <v>傭船料</v>
          </cell>
          <cell r="K522" t="str">
            <v xml:space="preserve"> </v>
          </cell>
          <cell r="L522" t="str">
            <v>日</v>
          </cell>
          <cell r="M522">
            <v>60000</v>
          </cell>
          <cell r="N522" t="str">
            <v>　</v>
          </cell>
          <cell r="O522" t="str">
            <v>　</v>
          </cell>
          <cell r="P522" t="str">
            <v>深浅測量</v>
          </cell>
          <cell r="Q522" t="str">
            <v>Ｈ６</v>
          </cell>
        </row>
        <row r="523">
          <cell r="F523">
            <v>36148011</v>
          </cell>
          <cell r="G523" t="str">
            <v>機械経費</v>
          </cell>
          <cell r="H523" t="str">
            <v>建）交通量</v>
          </cell>
          <cell r="J523" t="str">
            <v>２ｔトラック</v>
          </cell>
          <cell r="K523" t="str">
            <v>時間当り</v>
          </cell>
          <cell r="L523" t="str">
            <v>時</v>
          </cell>
          <cell r="M523">
            <v>353</v>
          </cell>
          <cell r="N523" t="str">
            <v>　</v>
          </cell>
          <cell r="O523" t="str">
            <v>　</v>
          </cell>
          <cell r="Q523" t="str">
            <v>Ｈ９</v>
          </cell>
        </row>
        <row r="524">
          <cell r="F524">
            <v>36148014</v>
          </cell>
          <cell r="G524" t="str">
            <v>機械経費</v>
          </cell>
          <cell r="H524" t="str">
            <v>建）交通量</v>
          </cell>
          <cell r="J524" t="str">
            <v>２ｔトラック</v>
          </cell>
          <cell r="K524" t="str">
            <v>供用日当り</v>
          </cell>
          <cell r="L524" t="str">
            <v>日</v>
          </cell>
          <cell r="M524">
            <v>1780</v>
          </cell>
          <cell r="N524" t="str">
            <v>　</v>
          </cell>
          <cell r="O524" t="str">
            <v>　</v>
          </cell>
          <cell r="Q524" t="str">
            <v>Ｈ９</v>
          </cell>
        </row>
        <row r="525">
          <cell r="F525">
            <v>36148017</v>
          </cell>
          <cell r="G525" t="str">
            <v>機械経費</v>
          </cell>
          <cell r="H525" t="str">
            <v>建）交通量</v>
          </cell>
          <cell r="J525" t="str">
            <v>１５人乗マイクロバス</v>
          </cell>
          <cell r="K525" t="str">
            <v>時間当り</v>
          </cell>
          <cell r="L525" t="str">
            <v>時</v>
          </cell>
          <cell r="M525">
            <v>390</v>
          </cell>
          <cell r="N525" t="str">
            <v>　</v>
          </cell>
          <cell r="O525" t="str">
            <v>　</v>
          </cell>
          <cell r="Q525" t="str">
            <v>Ｈ７</v>
          </cell>
        </row>
        <row r="526">
          <cell r="F526">
            <v>36148020</v>
          </cell>
          <cell r="G526" t="str">
            <v>機械経費</v>
          </cell>
          <cell r="H526" t="str">
            <v>建）交通量</v>
          </cell>
          <cell r="J526" t="str">
            <v>１５人乗マイクロバス</v>
          </cell>
          <cell r="K526" t="str">
            <v>供用日当り</v>
          </cell>
          <cell r="L526" t="str">
            <v>日</v>
          </cell>
          <cell r="M526">
            <v>1090</v>
          </cell>
          <cell r="N526" t="str">
            <v>　</v>
          </cell>
          <cell r="O526" t="str">
            <v>　</v>
          </cell>
          <cell r="Q526" t="str">
            <v>Ｈ７</v>
          </cell>
        </row>
        <row r="527">
          <cell r="F527">
            <v>36148023</v>
          </cell>
          <cell r="G527" t="str">
            <v>機械経費</v>
          </cell>
          <cell r="H527" t="str">
            <v>建）交通量</v>
          </cell>
          <cell r="J527" t="str">
            <v>２６人乗マイクロバス</v>
          </cell>
          <cell r="K527" t="str">
            <v>時間当り</v>
          </cell>
          <cell r="L527" t="str">
            <v>時</v>
          </cell>
          <cell r="M527">
            <v>621</v>
          </cell>
          <cell r="N527" t="str">
            <v>　</v>
          </cell>
          <cell r="O527" t="str">
            <v>　</v>
          </cell>
          <cell r="Q527" t="str">
            <v>Ｈ７</v>
          </cell>
        </row>
        <row r="528">
          <cell r="F528">
            <v>36148026</v>
          </cell>
          <cell r="G528" t="str">
            <v>機械経費</v>
          </cell>
          <cell r="H528" t="str">
            <v>建）交通量</v>
          </cell>
          <cell r="J528" t="str">
            <v>２６人乗マイクロバス</v>
          </cell>
          <cell r="K528" t="str">
            <v>供用日当り</v>
          </cell>
          <cell r="L528" t="str">
            <v>日</v>
          </cell>
          <cell r="M528">
            <v>1740</v>
          </cell>
          <cell r="N528" t="str">
            <v>　</v>
          </cell>
          <cell r="O528" t="str">
            <v>　</v>
          </cell>
          <cell r="Q528" t="str">
            <v>Ｈ７</v>
          </cell>
        </row>
        <row r="529">
          <cell r="F529">
            <v>36148029</v>
          </cell>
          <cell r="G529" t="str">
            <v>機械経費</v>
          </cell>
          <cell r="H529" t="str">
            <v>建）交通量</v>
          </cell>
          <cell r="J529" t="str">
            <v>２９人乗マイクロバス</v>
          </cell>
          <cell r="K529" t="str">
            <v>時間当り</v>
          </cell>
          <cell r="L529" t="str">
            <v>時</v>
          </cell>
          <cell r="M529">
            <v>764</v>
          </cell>
          <cell r="N529" t="str">
            <v>　</v>
          </cell>
          <cell r="O529" t="str">
            <v>　</v>
          </cell>
          <cell r="Q529" t="str">
            <v>Ｈ７</v>
          </cell>
        </row>
        <row r="530">
          <cell r="F530">
            <v>36148032</v>
          </cell>
          <cell r="G530" t="str">
            <v>機械経費</v>
          </cell>
          <cell r="H530" t="str">
            <v>建）交通量</v>
          </cell>
          <cell r="J530" t="str">
            <v>２９人乗マイクロバス</v>
          </cell>
          <cell r="K530" t="str">
            <v>供用日当り</v>
          </cell>
          <cell r="L530" t="str">
            <v>日</v>
          </cell>
          <cell r="M530">
            <v>2140</v>
          </cell>
          <cell r="N530" t="str">
            <v>　</v>
          </cell>
          <cell r="O530" t="str">
            <v>　</v>
          </cell>
          <cell r="Q530" t="str">
            <v>Ｈ７</v>
          </cell>
        </row>
        <row r="531">
          <cell r="F531">
            <v>40001001</v>
          </cell>
          <cell r="G531" t="str">
            <v>共通</v>
          </cell>
          <cell r="H531" t="str">
            <v>建）測量</v>
          </cell>
          <cell r="I531" t="str">
            <v>その他</v>
          </cell>
          <cell r="J531" t="str">
            <v>通信運搬費</v>
          </cell>
          <cell r="K531" t="str">
            <v>　</v>
          </cell>
          <cell r="L531" t="str">
            <v>式</v>
          </cell>
          <cell r="M531" t="str">
            <v>　</v>
          </cell>
          <cell r="N531" t="str">
            <v>人件費の</v>
          </cell>
          <cell r="O531" t="str">
            <v>％</v>
          </cell>
        </row>
        <row r="532">
          <cell r="F532">
            <v>52100001</v>
          </cell>
          <cell r="G532" t="str">
            <v>成果検定料</v>
          </cell>
          <cell r="H532" t="str">
            <v>建）測量</v>
          </cell>
          <cell r="J532" t="str">
            <v>１級基準点測量</v>
          </cell>
          <cell r="K532" t="str">
            <v>データコレクタ　Ｂ</v>
          </cell>
          <cell r="L532" t="str">
            <v>点</v>
          </cell>
          <cell r="M532">
            <v>20100</v>
          </cell>
          <cell r="N532" t="str">
            <v>　</v>
          </cell>
          <cell r="O532" t="str">
            <v>　</v>
          </cell>
          <cell r="Q532" t="str">
            <v>Ｈ７</v>
          </cell>
        </row>
        <row r="533">
          <cell r="F533">
            <v>52100002</v>
          </cell>
          <cell r="G533" t="str">
            <v>成果検定料</v>
          </cell>
          <cell r="H533" t="str">
            <v>建）測量</v>
          </cell>
          <cell r="J533" t="str">
            <v>２級基準点測量</v>
          </cell>
          <cell r="K533" t="str">
            <v>データコレクタ　Ｂ</v>
          </cell>
          <cell r="L533" t="str">
            <v>点</v>
          </cell>
          <cell r="M533">
            <v>18800</v>
          </cell>
          <cell r="N533" t="str">
            <v>　</v>
          </cell>
          <cell r="O533" t="str">
            <v>　</v>
          </cell>
          <cell r="Q533" t="str">
            <v>Ｈ７</v>
          </cell>
        </row>
        <row r="534">
          <cell r="F534">
            <v>52100003</v>
          </cell>
          <cell r="G534" t="str">
            <v>成果検定料</v>
          </cell>
          <cell r="H534" t="str">
            <v>建）測量</v>
          </cell>
          <cell r="J534" t="str">
            <v>３級基準点測量</v>
          </cell>
          <cell r="K534" t="str">
            <v>データコレクタ　Ｂ</v>
          </cell>
          <cell r="L534" t="str">
            <v>点</v>
          </cell>
          <cell r="M534">
            <v>8200</v>
          </cell>
          <cell r="N534" t="str">
            <v>　</v>
          </cell>
          <cell r="O534" t="str">
            <v>　</v>
          </cell>
          <cell r="Q534" t="str">
            <v>Ｈ７</v>
          </cell>
        </row>
        <row r="535">
          <cell r="F535">
            <v>52100004</v>
          </cell>
          <cell r="G535" t="str">
            <v>成果検定料</v>
          </cell>
          <cell r="H535" t="str">
            <v>建）測量</v>
          </cell>
          <cell r="J535" t="str">
            <v>４級基準点測量</v>
          </cell>
          <cell r="K535" t="str">
            <v>データコレクタ　Ｂ</v>
          </cell>
          <cell r="L535" t="str">
            <v>点</v>
          </cell>
          <cell r="M535">
            <v>2500</v>
          </cell>
          <cell r="N535" t="str">
            <v>　</v>
          </cell>
          <cell r="O535" t="str">
            <v>　</v>
          </cell>
          <cell r="Q535" t="str">
            <v>Ｈ７</v>
          </cell>
        </row>
        <row r="536">
          <cell r="F536">
            <v>52100005</v>
          </cell>
          <cell r="G536" t="str">
            <v>成果検定料</v>
          </cell>
          <cell r="H536" t="str">
            <v>建）測量</v>
          </cell>
          <cell r="J536" t="str">
            <v>１級水準測量</v>
          </cell>
          <cell r="K536" t="str">
            <v>データコレクタ　Ｂ</v>
          </cell>
          <cell r="L536" t="str">
            <v>㎞</v>
          </cell>
          <cell r="M536">
            <v>4200</v>
          </cell>
          <cell r="N536" t="str">
            <v>　</v>
          </cell>
          <cell r="O536" t="str">
            <v>　</v>
          </cell>
          <cell r="Q536" t="str">
            <v>Ｈ７</v>
          </cell>
        </row>
        <row r="537">
          <cell r="F537">
            <v>52100006</v>
          </cell>
          <cell r="G537" t="str">
            <v>成果検定料</v>
          </cell>
          <cell r="H537" t="str">
            <v>建）測量</v>
          </cell>
          <cell r="J537" t="str">
            <v>２級水準測量</v>
          </cell>
          <cell r="K537" t="str">
            <v>データコレクタ　Ｂ</v>
          </cell>
          <cell r="L537" t="str">
            <v>㎞</v>
          </cell>
          <cell r="M537">
            <v>3300</v>
          </cell>
          <cell r="N537" t="str">
            <v>　</v>
          </cell>
          <cell r="O537" t="str">
            <v>　</v>
          </cell>
          <cell r="Q537" t="str">
            <v>Ｈ７</v>
          </cell>
        </row>
        <row r="538">
          <cell r="F538">
            <v>52100007</v>
          </cell>
          <cell r="G538" t="str">
            <v>成果検定料</v>
          </cell>
          <cell r="H538" t="str">
            <v>建）測量</v>
          </cell>
          <cell r="J538" t="str">
            <v>３級水準測量</v>
          </cell>
          <cell r="K538" t="str">
            <v>Ｂ</v>
          </cell>
          <cell r="L538" t="str">
            <v>㎞</v>
          </cell>
          <cell r="M538">
            <v>4100</v>
          </cell>
          <cell r="N538" t="str">
            <v>　</v>
          </cell>
          <cell r="O538" t="str">
            <v>　</v>
          </cell>
          <cell r="Q538" t="str">
            <v>Ｈ７</v>
          </cell>
        </row>
        <row r="539">
          <cell r="F539">
            <v>52100008</v>
          </cell>
          <cell r="G539" t="str">
            <v>成果検定料</v>
          </cell>
          <cell r="H539" t="str">
            <v>建）測量</v>
          </cell>
          <cell r="J539" t="str">
            <v>４級水準測量</v>
          </cell>
          <cell r="K539" t="str">
            <v>Ｂ</v>
          </cell>
          <cell r="L539" t="str">
            <v>㎞</v>
          </cell>
          <cell r="M539">
            <v>3900</v>
          </cell>
          <cell r="N539" t="str">
            <v>　</v>
          </cell>
          <cell r="O539" t="str">
            <v>　</v>
          </cell>
          <cell r="Q539" t="str">
            <v>Ｈ７</v>
          </cell>
        </row>
        <row r="540">
          <cell r="F540">
            <v>52100009</v>
          </cell>
          <cell r="G540" t="str">
            <v>成果検定料</v>
          </cell>
          <cell r="H540" t="str">
            <v>建）測量</v>
          </cell>
          <cell r="J540" t="str">
            <v>簡易水準測量</v>
          </cell>
          <cell r="K540" t="str">
            <v>Ｂ</v>
          </cell>
          <cell r="L540" t="str">
            <v>㎞</v>
          </cell>
          <cell r="M540">
            <v>3900</v>
          </cell>
          <cell r="N540" t="str">
            <v>　</v>
          </cell>
          <cell r="O540" t="str">
            <v>　</v>
          </cell>
          <cell r="Q540" t="str">
            <v>Ｈ７</v>
          </cell>
        </row>
        <row r="541">
          <cell r="F541">
            <v>52100010</v>
          </cell>
          <cell r="G541" t="str">
            <v>成果検定料</v>
          </cell>
          <cell r="H541" t="str">
            <v>建）測量</v>
          </cell>
          <cell r="J541" t="str">
            <v>空中写真密着(ﾓﾉｸﾛ)</v>
          </cell>
          <cell r="K541" t="str">
            <v>Ｂ</v>
          </cell>
          <cell r="L541" t="str">
            <v>枚</v>
          </cell>
          <cell r="M541">
            <v>1260</v>
          </cell>
          <cell r="N541" t="str">
            <v>　</v>
          </cell>
          <cell r="O541" t="str">
            <v>　</v>
          </cell>
          <cell r="Q541" t="str">
            <v>Ｈ７</v>
          </cell>
        </row>
        <row r="542">
          <cell r="F542">
            <v>52100011</v>
          </cell>
          <cell r="G542" t="str">
            <v>成果検定料</v>
          </cell>
          <cell r="H542" t="str">
            <v>建）測量</v>
          </cell>
          <cell r="J542" t="str">
            <v>空中写真密着(ｶﾗｰ)</v>
          </cell>
          <cell r="K542" t="str">
            <v>Ｂ</v>
          </cell>
          <cell r="L542" t="str">
            <v>枚</v>
          </cell>
          <cell r="M542">
            <v>1460</v>
          </cell>
          <cell r="N542" t="str">
            <v>　</v>
          </cell>
          <cell r="O542" t="str">
            <v>　</v>
          </cell>
          <cell r="Q542" t="str">
            <v>Ｈ７</v>
          </cell>
        </row>
        <row r="543">
          <cell r="F543">
            <v>52100012</v>
          </cell>
          <cell r="G543" t="str">
            <v>成果検定料</v>
          </cell>
          <cell r="H543" t="str">
            <v>建）測量</v>
          </cell>
          <cell r="J543" t="str">
            <v>１／５００地図</v>
          </cell>
          <cell r="K543" t="str">
            <v>Ａ</v>
          </cell>
          <cell r="L543" t="str">
            <v>面</v>
          </cell>
          <cell r="M543">
            <v>67300</v>
          </cell>
          <cell r="N543" t="str">
            <v>　</v>
          </cell>
          <cell r="O543" t="str">
            <v>　</v>
          </cell>
          <cell r="Q543" t="str">
            <v>Ｈ７</v>
          </cell>
        </row>
        <row r="544">
          <cell r="F544">
            <v>52100013</v>
          </cell>
          <cell r="G544" t="str">
            <v>成果検定料</v>
          </cell>
          <cell r="H544" t="str">
            <v>建）測量</v>
          </cell>
          <cell r="J544" t="str">
            <v>１／５００地図</v>
          </cell>
          <cell r="K544" t="str">
            <v>Ｂ</v>
          </cell>
          <cell r="L544" t="str">
            <v>面</v>
          </cell>
          <cell r="M544">
            <v>56100</v>
          </cell>
          <cell r="N544" t="str">
            <v>　</v>
          </cell>
          <cell r="O544" t="str">
            <v>　</v>
          </cell>
          <cell r="Q544" t="str">
            <v>Ｈ７</v>
          </cell>
        </row>
        <row r="545">
          <cell r="F545">
            <v>52100014</v>
          </cell>
          <cell r="G545" t="str">
            <v>成果検定料</v>
          </cell>
          <cell r="H545" t="str">
            <v>建）測量</v>
          </cell>
          <cell r="J545" t="str">
            <v>１／５００地図</v>
          </cell>
          <cell r="K545" t="str">
            <v>Ｃ</v>
          </cell>
          <cell r="L545" t="str">
            <v>面</v>
          </cell>
          <cell r="M545">
            <v>44800</v>
          </cell>
          <cell r="N545" t="str">
            <v>　</v>
          </cell>
          <cell r="O545" t="str">
            <v>　</v>
          </cell>
          <cell r="Q545" t="str">
            <v>Ｈ７</v>
          </cell>
        </row>
        <row r="546">
          <cell r="F546">
            <v>52100015</v>
          </cell>
          <cell r="G546" t="str">
            <v>成果検定料</v>
          </cell>
          <cell r="H546" t="str">
            <v>建）測量</v>
          </cell>
          <cell r="J546" t="str">
            <v>１／２５００地図</v>
          </cell>
          <cell r="K546" t="str">
            <v>Ａ</v>
          </cell>
          <cell r="L546" t="str">
            <v>面</v>
          </cell>
          <cell r="M546">
            <v>83500</v>
          </cell>
          <cell r="N546" t="str">
            <v>　</v>
          </cell>
          <cell r="O546" t="str">
            <v>　</v>
          </cell>
          <cell r="Q546" t="str">
            <v>Ｈ７</v>
          </cell>
        </row>
        <row r="547">
          <cell r="F547">
            <v>52100016</v>
          </cell>
          <cell r="G547" t="str">
            <v>成果検定料</v>
          </cell>
          <cell r="H547" t="str">
            <v>建）測量</v>
          </cell>
          <cell r="J547" t="str">
            <v>１／２５００地図</v>
          </cell>
          <cell r="K547" t="str">
            <v>Ｂ</v>
          </cell>
          <cell r="L547" t="str">
            <v>面</v>
          </cell>
          <cell r="M547">
            <v>69600</v>
          </cell>
          <cell r="N547" t="str">
            <v>　</v>
          </cell>
          <cell r="O547" t="str">
            <v>　</v>
          </cell>
          <cell r="Q547" t="str">
            <v>Ｈ７</v>
          </cell>
        </row>
        <row r="548">
          <cell r="F548">
            <v>52100017</v>
          </cell>
          <cell r="G548" t="str">
            <v>成果検定料</v>
          </cell>
          <cell r="H548" t="str">
            <v>建）測量</v>
          </cell>
          <cell r="J548" t="str">
            <v>１／２５００地図</v>
          </cell>
          <cell r="K548" t="str">
            <v>Ｃ</v>
          </cell>
          <cell r="L548" t="str">
            <v>面</v>
          </cell>
          <cell r="M548">
            <v>55600</v>
          </cell>
          <cell r="N548" t="str">
            <v>　</v>
          </cell>
          <cell r="O548" t="str">
            <v>　</v>
          </cell>
          <cell r="Q548" t="str">
            <v>Ｈ７</v>
          </cell>
        </row>
        <row r="549">
          <cell r="F549">
            <v>52100018</v>
          </cell>
          <cell r="G549" t="str">
            <v>成果検定料</v>
          </cell>
          <cell r="H549" t="str">
            <v>建）測量</v>
          </cell>
          <cell r="J549" t="str">
            <v>１／５０００地図</v>
          </cell>
          <cell r="K549" t="str">
            <v>Ａ</v>
          </cell>
          <cell r="L549" t="str">
            <v>面</v>
          </cell>
          <cell r="M549">
            <v>118800</v>
          </cell>
          <cell r="N549" t="str">
            <v>　</v>
          </cell>
          <cell r="O549" t="str">
            <v>　</v>
          </cell>
          <cell r="Q549" t="str">
            <v>Ｈ７</v>
          </cell>
        </row>
        <row r="550">
          <cell r="F550">
            <v>52100019</v>
          </cell>
          <cell r="G550" t="str">
            <v>成果検定料</v>
          </cell>
          <cell r="H550" t="str">
            <v>建）測量</v>
          </cell>
          <cell r="J550" t="str">
            <v>１／５０００地図</v>
          </cell>
          <cell r="K550" t="str">
            <v>Ｂ</v>
          </cell>
          <cell r="L550" t="str">
            <v>面</v>
          </cell>
          <cell r="M550">
            <v>99000</v>
          </cell>
          <cell r="N550" t="str">
            <v>　</v>
          </cell>
          <cell r="O550" t="str">
            <v>　</v>
          </cell>
          <cell r="Q550" t="str">
            <v>Ｈ７</v>
          </cell>
        </row>
        <row r="551">
          <cell r="F551">
            <v>52100020</v>
          </cell>
          <cell r="G551" t="str">
            <v>成果検定料</v>
          </cell>
          <cell r="H551" t="str">
            <v>建）測量</v>
          </cell>
          <cell r="J551" t="str">
            <v>１／５０００地図</v>
          </cell>
          <cell r="K551" t="str">
            <v>Ｃ</v>
          </cell>
          <cell r="L551" t="str">
            <v>面</v>
          </cell>
          <cell r="M551">
            <v>79200</v>
          </cell>
          <cell r="N551" t="str">
            <v>　</v>
          </cell>
          <cell r="O551" t="str">
            <v>　</v>
          </cell>
          <cell r="Q551" t="str">
            <v>Ｈ７</v>
          </cell>
        </row>
        <row r="552">
          <cell r="F552">
            <v>52100021</v>
          </cell>
          <cell r="G552" t="str">
            <v>成果検定料</v>
          </cell>
          <cell r="H552" t="str">
            <v>建）測量</v>
          </cell>
          <cell r="J552" t="str">
            <v>１／１００００地図</v>
          </cell>
          <cell r="K552" t="str">
            <v>Ａ</v>
          </cell>
          <cell r="L552" t="str">
            <v>面</v>
          </cell>
          <cell r="M552">
            <v>289600</v>
          </cell>
          <cell r="N552" t="str">
            <v>　</v>
          </cell>
          <cell r="O552" t="str">
            <v>　</v>
          </cell>
          <cell r="Q552" t="str">
            <v>Ｈ７</v>
          </cell>
        </row>
        <row r="553">
          <cell r="F553">
            <v>52100022</v>
          </cell>
          <cell r="G553" t="str">
            <v>成果検定料</v>
          </cell>
          <cell r="H553" t="str">
            <v>建）測量</v>
          </cell>
          <cell r="J553" t="str">
            <v>１／１００００地図</v>
          </cell>
          <cell r="K553" t="str">
            <v>Ｂ</v>
          </cell>
          <cell r="L553" t="str">
            <v>面</v>
          </cell>
          <cell r="M553">
            <v>241400</v>
          </cell>
          <cell r="N553" t="str">
            <v>　</v>
          </cell>
          <cell r="O553" t="str">
            <v>　</v>
          </cell>
          <cell r="Q553" t="str">
            <v>Ｈ７</v>
          </cell>
        </row>
        <row r="554">
          <cell r="F554">
            <v>52100023</v>
          </cell>
          <cell r="G554" t="str">
            <v>成果検定料</v>
          </cell>
          <cell r="H554" t="str">
            <v>建）測量</v>
          </cell>
          <cell r="J554" t="str">
            <v>１／１００００地図</v>
          </cell>
          <cell r="K554" t="str">
            <v>Ｃ</v>
          </cell>
          <cell r="L554" t="str">
            <v>面</v>
          </cell>
          <cell r="M554">
            <v>193100</v>
          </cell>
          <cell r="N554" t="str">
            <v>　</v>
          </cell>
          <cell r="O554" t="str">
            <v>　</v>
          </cell>
          <cell r="Q554" t="str">
            <v>Ｈ７</v>
          </cell>
        </row>
        <row r="555">
          <cell r="F555">
            <v>52100024</v>
          </cell>
          <cell r="G555" t="str">
            <v>成果検定料</v>
          </cell>
          <cell r="H555" t="str">
            <v>建）測量</v>
          </cell>
          <cell r="J555" t="str">
            <v>１／２５００地図修正</v>
          </cell>
          <cell r="K555" t="str">
            <v>Ａ</v>
          </cell>
          <cell r="L555" t="str">
            <v>面</v>
          </cell>
          <cell r="M555">
            <v>76500</v>
          </cell>
          <cell r="N555" t="str">
            <v>　</v>
          </cell>
          <cell r="O555" t="str">
            <v>　</v>
          </cell>
          <cell r="Q555" t="str">
            <v>Ｈ７</v>
          </cell>
        </row>
        <row r="556">
          <cell r="F556">
            <v>52100025</v>
          </cell>
          <cell r="G556" t="str">
            <v>成果検定料</v>
          </cell>
          <cell r="H556" t="str">
            <v>建）測量</v>
          </cell>
          <cell r="J556" t="str">
            <v>１／２５００地図修正</v>
          </cell>
          <cell r="K556" t="str">
            <v>Ｂ</v>
          </cell>
          <cell r="L556" t="str">
            <v>面</v>
          </cell>
          <cell r="M556">
            <v>63800</v>
          </cell>
          <cell r="N556" t="str">
            <v>　</v>
          </cell>
          <cell r="O556" t="str">
            <v>　</v>
          </cell>
          <cell r="Q556" t="str">
            <v>Ｈ７</v>
          </cell>
        </row>
        <row r="557">
          <cell r="F557">
            <v>52100026</v>
          </cell>
          <cell r="G557" t="str">
            <v>成果検定料</v>
          </cell>
          <cell r="H557" t="str">
            <v>建）測量</v>
          </cell>
          <cell r="J557" t="str">
            <v>１／２５００地図修正</v>
          </cell>
          <cell r="K557" t="str">
            <v>Ｃ</v>
          </cell>
          <cell r="L557" t="str">
            <v>面</v>
          </cell>
          <cell r="M557">
            <v>51000</v>
          </cell>
          <cell r="N557" t="str">
            <v>　</v>
          </cell>
          <cell r="O557" t="str">
            <v>　</v>
          </cell>
          <cell r="Q557" t="str">
            <v>Ｈ７</v>
          </cell>
        </row>
        <row r="558">
          <cell r="F558">
            <v>52100027</v>
          </cell>
          <cell r="G558" t="str">
            <v>成果検定料</v>
          </cell>
          <cell r="H558" t="str">
            <v>建）測量</v>
          </cell>
          <cell r="J558" t="str">
            <v>１／５０００写真図</v>
          </cell>
          <cell r="K558" t="str">
            <v>Ａ</v>
          </cell>
          <cell r="L558" t="str">
            <v>面</v>
          </cell>
          <cell r="M558">
            <v>36480</v>
          </cell>
          <cell r="N558" t="str">
            <v>　</v>
          </cell>
          <cell r="O558" t="str">
            <v>　</v>
          </cell>
          <cell r="Q558" t="str">
            <v>Ｈ７</v>
          </cell>
        </row>
        <row r="559">
          <cell r="F559">
            <v>52100028</v>
          </cell>
          <cell r="G559" t="str">
            <v>成果検定料</v>
          </cell>
          <cell r="H559" t="str">
            <v>建）測量</v>
          </cell>
          <cell r="J559" t="str">
            <v>１／５０００写真図</v>
          </cell>
          <cell r="K559" t="str">
            <v>Ｂ</v>
          </cell>
          <cell r="L559" t="str">
            <v>面</v>
          </cell>
          <cell r="M559">
            <v>30400</v>
          </cell>
          <cell r="N559" t="str">
            <v>　</v>
          </cell>
          <cell r="O559" t="str">
            <v>　</v>
          </cell>
          <cell r="Q559" t="str">
            <v>Ｈ７</v>
          </cell>
        </row>
        <row r="560">
          <cell r="F560">
            <v>52100029</v>
          </cell>
          <cell r="G560" t="str">
            <v>成果検定料</v>
          </cell>
          <cell r="H560" t="str">
            <v>建）測量</v>
          </cell>
          <cell r="J560" t="str">
            <v>１／５０００写真図</v>
          </cell>
          <cell r="K560" t="str">
            <v>Ｃ</v>
          </cell>
          <cell r="L560" t="str">
            <v>面</v>
          </cell>
          <cell r="M560">
            <v>24320</v>
          </cell>
          <cell r="N560" t="str">
            <v>　</v>
          </cell>
          <cell r="O560" t="str">
            <v>　</v>
          </cell>
          <cell r="Q560" t="str">
            <v>Ｈ７</v>
          </cell>
        </row>
        <row r="561">
          <cell r="F561">
            <v>52100030</v>
          </cell>
          <cell r="G561" t="str">
            <v>成果検定料</v>
          </cell>
          <cell r="H561" t="str">
            <v>建）測量</v>
          </cell>
          <cell r="J561" t="str">
            <v>１／１０００地図</v>
          </cell>
          <cell r="K561" t="str">
            <v>Ａ</v>
          </cell>
          <cell r="L561" t="str">
            <v>面</v>
          </cell>
          <cell r="M561">
            <v>66800</v>
          </cell>
          <cell r="N561" t="str">
            <v>　</v>
          </cell>
          <cell r="O561" t="str">
            <v>　</v>
          </cell>
          <cell r="Q561" t="str">
            <v>Ｈ７</v>
          </cell>
        </row>
        <row r="562">
          <cell r="F562">
            <v>52100031</v>
          </cell>
          <cell r="G562" t="str">
            <v>成果検定料</v>
          </cell>
          <cell r="H562" t="str">
            <v>建）測量</v>
          </cell>
          <cell r="J562" t="str">
            <v>１／１０００地図</v>
          </cell>
          <cell r="K562" t="str">
            <v>Ｂ</v>
          </cell>
          <cell r="L562" t="str">
            <v>面</v>
          </cell>
          <cell r="M562">
            <v>55700</v>
          </cell>
          <cell r="N562" t="str">
            <v>　</v>
          </cell>
          <cell r="O562" t="str">
            <v>　</v>
          </cell>
          <cell r="Q562" t="str">
            <v>Ｈ７</v>
          </cell>
        </row>
        <row r="563">
          <cell r="F563">
            <v>52100032</v>
          </cell>
          <cell r="G563" t="str">
            <v>成果検定料</v>
          </cell>
          <cell r="H563" t="str">
            <v>建）測量</v>
          </cell>
          <cell r="J563" t="str">
            <v>１／１０００地図</v>
          </cell>
          <cell r="K563" t="str">
            <v>Ｃ</v>
          </cell>
          <cell r="L563" t="str">
            <v>面</v>
          </cell>
          <cell r="M563">
            <v>44500</v>
          </cell>
          <cell r="N563" t="str">
            <v>　</v>
          </cell>
          <cell r="O563" t="str">
            <v>　</v>
          </cell>
          <cell r="Q563" t="str">
            <v>Ｈ７</v>
          </cell>
        </row>
        <row r="564">
          <cell r="F564">
            <v>52100033</v>
          </cell>
          <cell r="G564" t="str">
            <v>成果検定料</v>
          </cell>
          <cell r="H564" t="str">
            <v>建）測量</v>
          </cell>
          <cell r="J564" t="str">
            <v>１／５０００地図修正</v>
          </cell>
          <cell r="K564" t="str">
            <v>Ａ</v>
          </cell>
          <cell r="L564" t="str">
            <v>面</v>
          </cell>
          <cell r="M564">
            <v>75700</v>
          </cell>
          <cell r="N564" t="str">
            <v>　</v>
          </cell>
          <cell r="O564" t="str">
            <v>　</v>
          </cell>
          <cell r="Q564" t="str">
            <v>Ｈ７</v>
          </cell>
        </row>
        <row r="565">
          <cell r="F565">
            <v>52100034</v>
          </cell>
          <cell r="G565" t="str">
            <v>成果検定料</v>
          </cell>
          <cell r="H565" t="str">
            <v>建）測量</v>
          </cell>
          <cell r="J565" t="str">
            <v>１／５０００地図修正</v>
          </cell>
          <cell r="K565" t="str">
            <v>Ｂ</v>
          </cell>
          <cell r="L565" t="str">
            <v>面</v>
          </cell>
          <cell r="M565">
            <v>63100</v>
          </cell>
          <cell r="N565" t="str">
            <v>　</v>
          </cell>
          <cell r="O565" t="str">
            <v>　</v>
          </cell>
          <cell r="Q565" t="str">
            <v>Ｈ７</v>
          </cell>
        </row>
        <row r="566">
          <cell r="F566">
            <v>52100035</v>
          </cell>
          <cell r="G566" t="str">
            <v>成果検定料</v>
          </cell>
          <cell r="H566" t="str">
            <v>建）測量</v>
          </cell>
          <cell r="J566" t="str">
            <v>１／５０００地図修正</v>
          </cell>
          <cell r="K566" t="str">
            <v>Ｃ</v>
          </cell>
          <cell r="L566" t="str">
            <v>面</v>
          </cell>
          <cell r="M566">
            <v>50400</v>
          </cell>
          <cell r="N566" t="str">
            <v>　</v>
          </cell>
          <cell r="O566" t="str">
            <v>　</v>
          </cell>
          <cell r="Q566" t="str">
            <v>Ｈ７</v>
          </cell>
        </row>
        <row r="567">
          <cell r="F567">
            <v>64100001</v>
          </cell>
          <cell r="G567" t="str">
            <v>旅費日当</v>
          </cell>
          <cell r="H567" t="str">
            <v>建）測量</v>
          </cell>
          <cell r="J567" t="str">
            <v>宿泊旅費</v>
          </cell>
          <cell r="K567" t="str">
            <v>３級以下　０～３０日</v>
          </cell>
          <cell r="L567" t="str">
            <v>泊</v>
          </cell>
          <cell r="M567">
            <v>7410</v>
          </cell>
          <cell r="N567" t="str">
            <v>　</v>
          </cell>
          <cell r="O567" t="str">
            <v>　</v>
          </cell>
          <cell r="Q567" t="str">
            <v>Ｈ７</v>
          </cell>
        </row>
        <row r="568">
          <cell r="F568">
            <v>64100002</v>
          </cell>
          <cell r="G568" t="str">
            <v>旅費日当</v>
          </cell>
          <cell r="H568" t="str">
            <v>建）測量</v>
          </cell>
          <cell r="J568" t="str">
            <v>宿泊旅費</v>
          </cell>
          <cell r="K568" t="str">
            <v>３級以下　３０～６０日</v>
          </cell>
          <cell r="L568" t="str">
            <v>泊</v>
          </cell>
          <cell r="M568">
            <v>6670</v>
          </cell>
          <cell r="N568" t="str">
            <v>　</v>
          </cell>
          <cell r="O568" t="str">
            <v>　</v>
          </cell>
          <cell r="Q568" t="str">
            <v>Ｈ７</v>
          </cell>
        </row>
        <row r="569">
          <cell r="F569">
            <v>64100003</v>
          </cell>
          <cell r="G569" t="str">
            <v>旅費日当</v>
          </cell>
          <cell r="H569" t="str">
            <v>建）測量</v>
          </cell>
          <cell r="J569" t="str">
            <v>宿泊旅費</v>
          </cell>
          <cell r="K569" t="str">
            <v>３級以下　６０日以上</v>
          </cell>
          <cell r="L569" t="str">
            <v>泊</v>
          </cell>
          <cell r="M569">
            <v>5930</v>
          </cell>
          <cell r="N569" t="str">
            <v>　</v>
          </cell>
          <cell r="O569" t="str">
            <v>　</v>
          </cell>
          <cell r="Q569" t="str">
            <v>Ｈ７</v>
          </cell>
        </row>
        <row r="570">
          <cell r="F570">
            <v>64100004</v>
          </cell>
          <cell r="G570" t="str">
            <v>旅費日当</v>
          </cell>
          <cell r="H570" t="str">
            <v>建）測量</v>
          </cell>
          <cell r="J570" t="str">
            <v>宿泊旅費</v>
          </cell>
          <cell r="K570" t="str">
            <v>４級以上　０～３０日</v>
          </cell>
          <cell r="L570" t="str">
            <v>泊</v>
          </cell>
          <cell r="M570">
            <v>9190</v>
          </cell>
          <cell r="N570" t="str">
            <v>　</v>
          </cell>
          <cell r="O570" t="str">
            <v>　</v>
          </cell>
          <cell r="Q570" t="str">
            <v>Ｈ７</v>
          </cell>
        </row>
        <row r="571">
          <cell r="F571">
            <v>64100005</v>
          </cell>
          <cell r="G571" t="str">
            <v>旅費日当</v>
          </cell>
          <cell r="H571" t="str">
            <v>建）測量</v>
          </cell>
          <cell r="J571" t="str">
            <v>宿泊旅費</v>
          </cell>
          <cell r="K571" t="str">
            <v>４級以上　３０～６０日</v>
          </cell>
          <cell r="L571" t="str">
            <v>泊</v>
          </cell>
          <cell r="M571">
            <v>8260</v>
          </cell>
          <cell r="N571" t="str">
            <v>　</v>
          </cell>
          <cell r="O571" t="str">
            <v>　</v>
          </cell>
          <cell r="Q571" t="str">
            <v>Ｈ７</v>
          </cell>
        </row>
        <row r="572">
          <cell r="F572">
            <v>64100006</v>
          </cell>
          <cell r="G572" t="str">
            <v>旅費日当</v>
          </cell>
          <cell r="H572" t="str">
            <v>建）測量</v>
          </cell>
          <cell r="J572" t="str">
            <v>宿泊旅費</v>
          </cell>
          <cell r="K572" t="str">
            <v>４級以上　６０日以上</v>
          </cell>
          <cell r="L572" t="str">
            <v>泊</v>
          </cell>
          <cell r="M572">
            <v>7350</v>
          </cell>
          <cell r="N572" t="str">
            <v>　</v>
          </cell>
          <cell r="O572" t="str">
            <v>　</v>
          </cell>
          <cell r="Q572" t="str">
            <v>Ｈ７</v>
          </cell>
        </row>
        <row r="573">
          <cell r="F573">
            <v>90001001</v>
          </cell>
          <cell r="G573" t="str">
            <v>共通</v>
          </cell>
          <cell r="H573" t="str">
            <v>建）測量</v>
          </cell>
          <cell r="I573" t="str">
            <v>材料費</v>
          </cell>
          <cell r="J573" t="str">
            <v>雑品</v>
          </cell>
          <cell r="K573" t="str">
            <v>　</v>
          </cell>
          <cell r="L573" t="str">
            <v>式</v>
          </cell>
          <cell r="M573" t="str">
            <v>　</v>
          </cell>
          <cell r="N573" t="str">
            <v>直接作業費の</v>
          </cell>
          <cell r="O573" t="str">
            <v>％</v>
          </cell>
        </row>
        <row r="574">
          <cell r="F574">
            <v>90001002</v>
          </cell>
          <cell r="G574" t="str">
            <v>共通</v>
          </cell>
          <cell r="H574" t="str">
            <v>建）測量</v>
          </cell>
          <cell r="I574" t="str">
            <v>材料費</v>
          </cell>
          <cell r="J574" t="str">
            <v>雑品</v>
          </cell>
          <cell r="K574" t="str">
            <v>　</v>
          </cell>
          <cell r="L574" t="str">
            <v>式</v>
          </cell>
          <cell r="M574" t="str">
            <v>　</v>
          </cell>
          <cell r="N574" t="str">
            <v>主要材料費の</v>
          </cell>
          <cell r="O574" t="str">
            <v>％</v>
          </cell>
        </row>
        <row r="575">
          <cell r="F575">
            <v>90003001</v>
          </cell>
          <cell r="G575" t="str">
            <v>共通</v>
          </cell>
          <cell r="H575" t="str">
            <v>建）測量</v>
          </cell>
          <cell r="I575" t="str">
            <v>機械経費</v>
          </cell>
          <cell r="J575" t="str">
            <v>雑器材</v>
          </cell>
          <cell r="K575" t="str">
            <v>　</v>
          </cell>
          <cell r="L575" t="str">
            <v>式</v>
          </cell>
          <cell r="M575" t="str">
            <v>　</v>
          </cell>
          <cell r="N575" t="str">
            <v>直接作業費の</v>
          </cell>
          <cell r="O575" t="str">
            <v>％</v>
          </cell>
        </row>
        <row r="576">
          <cell r="F576">
            <v>90004001</v>
          </cell>
          <cell r="G576" t="str">
            <v>共通</v>
          </cell>
          <cell r="H576" t="str">
            <v>建）測量</v>
          </cell>
          <cell r="I576" t="str">
            <v>その他</v>
          </cell>
          <cell r="J576" t="str">
            <v>通信運搬費</v>
          </cell>
          <cell r="K576" t="str">
            <v>　</v>
          </cell>
          <cell r="L576" t="str">
            <v>式</v>
          </cell>
          <cell r="M576" t="str">
            <v>　</v>
          </cell>
          <cell r="N576" t="str">
            <v>直接作業費の</v>
          </cell>
          <cell r="O576" t="str">
            <v>％</v>
          </cell>
        </row>
        <row r="577">
          <cell r="F577">
            <v>99001005</v>
          </cell>
          <cell r="K577" t="str">
            <v>　</v>
          </cell>
        </row>
        <row r="578">
          <cell r="F578">
            <v>99999011</v>
          </cell>
          <cell r="G578" t="str">
            <v>ダミー</v>
          </cell>
          <cell r="H578">
            <v>9</v>
          </cell>
          <cell r="I578">
            <v>9</v>
          </cell>
          <cell r="J578">
            <v>9</v>
          </cell>
          <cell r="K578">
            <v>9</v>
          </cell>
          <cell r="L578">
            <v>118</v>
          </cell>
          <cell r="M578">
            <v>99091018</v>
          </cell>
          <cell r="N578" t="str">
            <v>　</v>
          </cell>
          <cell r="O578" t="str">
            <v>　</v>
          </cell>
          <cell r="P578" t="str">
            <v>ダミー</v>
          </cell>
        </row>
        <row r="579">
          <cell r="F579">
            <v>99999012</v>
          </cell>
          <cell r="G579" t="str">
            <v>ダミー</v>
          </cell>
          <cell r="H579">
            <v>9</v>
          </cell>
          <cell r="I579">
            <v>9</v>
          </cell>
          <cell r="J579">
            <v>9</v>
          </cell>
          <cell r="K579">
            <v>9</v>
          </cell>
          <cell r="L579">
            <v>119</v>
          </cell>
          <cell r="M579">
            <v>99091019</v>
          </cell>
          <cell r="N579" t="str">
            <v>　</v>
          </cell>
          <cell r="O579" t="str">
            <v>　</v>
          </cell>
          <cell r="P579" t="str">
            <v>ダミー</v>
          </cell>
        </row>
        <row r="580">
          <cell r="F580">
            <v>99999013</v>
          </cell>
          <cell r="G580" t="str">
            <v>ダミー</v>
          </cell>
          <cell r="H580">
            <v>9</v>
          </cell>
          <cell r="I580">
            <v>9</v>
          </cell>
          <cell r="J580">
            <v>9</v>
          </cell>
          <cell r="K580">
            <v>9</v>
          </cell>
          <cell r="L580">
            <v>120</v>
          </cell>
          <cell r="M580">
            <v>99091020</v>
          </cell>
          <cell r="N580" t="str">
            <v>　</v>
          </cell>
          <cell r="O580" t="str">
            <v>　</v>
          </cell>
          <cell r="P580" t="str">
            <v>ダミー</v>
          </cell>
        </row>
        <row r="581">
          <cell r="F581">
            <v>99999014</v>
          </cell>
          <cell r="G581" t="str">
            <v>ダミー</v>
          </cell>
          <cell r="H581">
            <v>9</v>
          </cell>
          <cell r="I581">
            <v>9</v>
          </cell>
          <cell r="J581">
            <v>9</v>
          </cell>
          <cell r="K581">
            <v>9</v>
          </cell>
          <cell r="L581">
            <v>121</v>
          </cell>
          <cell r="M581">
            <v>99091021</v>
          </cell>
          <cell r="N581" t="str">
            <v>　</v>
          </cell>
          <cell r="O581" t="str">
            <v>　</v>
          </cell>
          <cell r="P581" t="str">
            <v>ダミー</v>
          </cell>
        </row>
        <row r="582">
          <cell r="F582">
            <v>99999015</v>
          </cell>
          <cell r="G582" t="str">
            <v>ダミー</v>
          </cell>
          <cell r="H582">
            <v>9</v>
          </cell>
          <cell r="I582">
            <v>9</v>
          </cell>
          <cell r="J582">
            <v>9</v>
          </cell>
          <cell r="K582">
            <v>9</v>
          </cell>
          <cell r="L582">
            <v>122</v>
          </cell>
          <cell r="M582">
            <v>99091022</v>
          </cell>
          <cell r="N582" t="str">
            <v>　</v>
          </cell>
          <cell r="O582" t="str">
            <v>　</v>
          </cell>
          <cell r="P582" t="str">
            <v>ダミー</v>
          </cell>
        </row>
        <row r="583">
          <cell r="F583">
            <v>99999016</v>
          </cell>
          <cell r="G583" t="str">
            <v>ダミー</v>
          </cell>
          <cell r="H583">
            <v>9</v>
          </cell>
          <cell r="I583">
            <v>9</v>
          </cell>
          <cell r="J583">
            <v>9</v>
          </cell>
          <cell r="K583">
            <v>9</v>
          </cell>
          <cell r="L583">
            <v>123</v>
          </cell>
          <cell r="M583">
            <v>99091023</v>
          </cell>
          <cell r="N583" t="str">
            <v>　</v>
          </cell>
          <cell r="O583" t="str">
            <v>　</v>
          </cell>
          <cell r="P583" t="str">
            <v>ダミー</v>
          </cell>
        </row>
        <row r="584">
          <cell r="F584">
            <v>99999017</v>
          </cell>
          <cell r="G584" t="str">
            <v>ダミー</v>
          </cell>
          <cell r="H584">
            <v>9</v>
          </cell>
          <cell r="I584">
            <v>9</v>
          </cell>
          <cell r="J584">
            <v>9</v>
          </cell>
          <cell r="K584">
            <v>9</v>
          </cell>
          <cell r="L584">
            <v>124</v>
          </cell>
          <cell r="M584">
            <v>99091024</v>
          </cell>
          <cell r="N584" t="str">
            <v>　</v>
          </cell>
          <cell r="O584" t="str">
            <v>　</v>
          </cell>
          <cell r="P584" t="str">
            <v>ダミー</v>
          </cell>
        </row>
        <row r="585">
          <cell r="F585">
            <v>99999018</v>
          </cell>
          <cell r="G585" t="str">
            <v>ダミー</v>
          </cell>
          <cell r="H585">
            <v>9</v>
          </cell>
          <cell r="I585">
            <v>9</v>
          </cell>
          <cell r="J585">
            <v>9</v>
          </cell>
          <cell r="K585">
            <v>9</v>
          </cell>
          <cell r="L585">
            <v>125</v>
          </cell>
          <cell r="M585">
            <v>99091025</v>
          </cell>
          <cell r="N585" t="str">
            <v>　</v>
          </cell>
          <cell r="O585" t="str">
            <v>　</v>
          </cell>
          <cell r="P585" t="str">
            <v>ダミー</v>
          </cell>
        </row>
        <row r="586">
          <cell r="F586">
            <v>99999019</v>
          </cell>
          <cell r="G586" t="str">
            <v>ダミー</v>
          </cell>
          <cell r="H586">
            <v>9</v>
          </cell>
          <cell r="I586">
            <v>9</v>
          </cell>
          <cell r="J586">
            <v>9</v>
          </cell>
          <cell r="K586">
            <v>9</v>
          </cell>
          <cell r="L586">
            <v>126</v>
          </cell>
          <cell r="M586">
            <v>99091026</v>
          </cell>
          <cell r="N586" t="str">
            <v>　</v>
          </cell>
          <cell r="O586" t="str">
            <v>　</v>
          </cell>
          <cell r="P586" t="str">
            <v>ダミー</v>
          </cell>
        </row>
        <row r="587">
          <cell r="F587">
            <v>99999020</v>
          </cell>
          <cell r="G587" t="str">
            <v>ダミー</v>
          </cell>
          <cell r="H587">
            <v>9</v>
          </cell>
          <cell r="I587">
            <v>9</v>
          </cell>
          <cell r="J587">
            <v>9</v>
          </cell>
          <cell r="K587">
            <v>9</v>
          </cell>
          <cell r="L587">
            <v>127</v>
          </cell>
          <cell r="M587">
            <v>99091027</v>
          </cell>
          <cell r="N587" t="str">
            <v>　</v>
          </cell>
          <cell r="O587" t="str">
            <v>　</v>
          </cell>
          <cell r="P587" t="str">
            <v>ダミー</v>
          </cell>
        </row>
        <row r="588">
          <cell r="F588">
            <v>99999021</v>
          </cell>
          <cell r="G588" t="str">
            <v>ダミー</v>
          </cell>
          <cell r="H588">
            <v>9</v>
          </cell>
          <cell r="I588">
            <v>9</v>
          </cell>
          <cell r="J588">
            <v>9</v>
          </cell>
          <cell r="K588">
            <v>9</v>
          </cell>
          <cell r="L588">
            <v>128</v>
          </cell>
          <cell r="M588">
            <v>99091028</v>
          </cell>
          <cell r="N588" t="str">
            <v>　</v>
          </cell>
          <cell r="O588" t="str">
            <v>　</v>
          </cell>
          <cell r="P588" t="str">
            <v>ダミー</v>
          </cell>
        </row>
        <row r="589">
          <cell r="F589">
            <v>99999022</v>
          </cell>
          <cell r="G589" t="str">
            <v>ダミー</v>
          </cell>
          <cell r="H589">
            <v>9</v>
          </cell>
          <cell r="I589">
            <v>9</v>
          </cell>
          <cell r="J589">
            <v>9</v>
          </cell>
          <cell r="K589">
            <v>9</v>
          </cell>
          <cell r="L589">
            <v>129</v>
          </cell>
          <cell r="M589">
            <v>99091029</v>
          </cell>
          <cell r="N589" t="str">
            <v>　</v>
          </cell>
          <cell r="O589" t="str">
            <v>　</v>
          </cell>
          <cell r="P589" t="str">
            <v>ダミー</v>
          </cell>
        </row>
        <row r="590">
          <cell r="F590">
            <v>99999023</v>
          </cell>
          <cell r="G590" t="str">
            <v>ダミー</v>
          </cell>
          <cell r="H590">
            <v>9</v>
          </cell>
          <cell r="I590">
            <v>9</v>
          </cell>
          <cell r="J590">
            <v>9</v>
          </cell>
          <cell r="K590">
            <v>9</v>
          </cell>
          <cell r="L590">
            <v>130</v>
          </cell>
          <cell r="M590">
            <v>99091030</v>
          </cell>
          <cell r="N590" t="str">
            <v>　</v>
          </cell>
          <cell r="O590" t="str">
            <v>　</v>
          </cell>
          <cell r="P590" t="str">
            <v>ダミー</v>
          </cell>
        </row>
        <row r="591">
          <cell r="F591">
            <v>99999024</v>
          </cell>
          <cell r="G591" t="str">
            <v>ダミー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  <cell r="L591">
            <v>131</v>
          </cell>
          <cell r="M591">
            <v>99091031</v>
          </cell>
          <cell r="N591" t="str">
            <v>　</v>
          </cell>
          <cell r="O591" t="str">
            <v>　</v>
          </cell>
          <cell r="P591" t="str">
            <v>ダミー</v>
          </cell>
        </row>
        <row r="592">
          <cell r="F592">
            <v>99999025</v>
          </cell>
          <cell r="G592" t="str">
            <v>ダミー</v>
          </cell>
          <cell r="H592">
            <v>9</v>
          </cell>
          <cell r="I592">
            <v>9</v>
          </cell>
          <cell r="J592">
            <v>9</v>
          </cell>
          <cell r="K592">
            <v>9</v>
          </cell>
          <cell r="L592">
            <v>132</v>
          </cell>
          <cell r="M592">
            <v>99091032</v>
          </cell>
          <cell r="N592" t="str">
            <v>　</v>
          </cell>
          <cell r="O592" t="str">
            <v>　</v>
          </cell>
          <cell r="P592" t="str">
            <v>ダミー</v>
          </cell>
        </row>
        <row r="593">
          <cell r="F593">
            <v>99999026</v>
          </cell>
          <cell r="G593" t="str">
            <v>ダミー</v>
          </cell>
          <cell r="H593">
            <v>9</v>
          </cell>
          <cell r="I593">
            <v>9</v>
          </cell>
          <cell r="J593">
            <v>9</v>
          </cell>
          <cell r="K593">
            <v>9</v>
          </cell>
          <cell r="L593">
            <v>133</v>
          </cell>
          <cell r="M593">
            <v>99091033</v>
          </cell>
          <cell r="N593" t="str">
            <v>　</v>
          </cell>
          <cell r="O593" t="str">
            <v>　</v>
          </cell>
          <cell r="P593" t="str">
            <v>ダミー</v>
          </cell>
        </row>
        <row r="594">
          <cell r="F594">
            <v>99999027</v>
          </cell>
          <cell r="G594" t="str">
            <v>ダミー</v>
          </cell>
          <cell r="H594">
            <v>9</v>
          </cell>
          <cell r="I594">
            <v>9</v>
          </cell>
          <cell r="J594">
            <v>9</v>
          </cell>
          <cell r="K594">
            <v>9</v>
          </cell>
          <cell r="L594">
            <v>134</v>
          </cell>
          <cell r="M594">
            <v>99091034</v>
          </cell>
          <cell r="N594" t="str">
            <v>　</v>
          </cell>
          <cell r="O594" t="str">
            <v>　</v>
          </cell>
          <cell r="P594" t="str">
            <v>ダミー</v>
          </cell>
        </row>
        <row r="595">
          <cell r="F595">
            <v>99999028</v>
          </cell>
          <cell r="G595" t="str">
            <v>ダミー</v>
          </cell>
          <cell r="H595">
            <v>9</v>
          </cell>
          <cell r="I595">
            <v>9</v>
          </cell>
          <cell r="J595">
            <v>9</v>
          </cell>
          <cell r="K595">
            <v>9</v>
          </cell>
          <cell r="L595">
            <v>135</v>
          </cell>
          <cell r="M595">
            <v>99091035</v>
          </cell>
          <cell r="N595" t="str">
            <v>　</v>
          </cell>
          <cell r="O595" t="str">
            <v>　</v>
          </cell>
          <cell r="P595" t="str">
            <v>ダミー</v>
          </cell>
        </row>
        <row r="596">
          <cell r="F596">
            <v>99999029</v>
          </cell>
          <cell r="G596" t="str">
            <v>ダミー</v>
          </cell>
          <cell r="H596">
            <v>9</v>
          </cell>
          <cell r="I596">
            <v>9</v>
          </cell>
          <cell r="J596">
            <v>9</v>
          </cell>
          <cell r="K596">
            <v>9</v>
          </cell>
          <cell r="L596">
            <v>136</v>
          </cell>
          <cell r="M596">
            <v>99091036</v>
          </cell>
          <cell r="N596" t="str">
            <v>　</v>
          </cell>
          <cell r="O596" t="str">
            <v>　</v>
          </cell>
          <cell r="P596" t="str">
            <v>ダミー</v>
          </cell>
        </row>
        <row r="597">
          <cell r="F597">
            <v>99999030</v>
          </cell>
          <cell r="G597" t="str">
            <v>ダミー</v>
          </cell>
          <cell r="H597">
            <v>9</v>
          </cell>
          <cell r="I597">
            <v>9</v>
          </cell>
          <cell r="J597">
            <v>9</v>
          </cell>
          <cell r="K597">
            <v>9</v>
          </cell>
          <cell r="L597">
            <v>137</v>
          </cell>
          <cell r="M597">
            <v>99091037</v>
          </cell>
          <cell r="N597" t="str">
            <v>　</v>
          </cell>
          <cell r="O597" t="str">
            <v>　</v>
          </cell>
          <cell r="P597" t="str">
            <v>ダミー</v>
          </cell>
        </row>
        <row r="598">
          <cell r="F598">
            <v>99999031</v>
          </cell>
          <cell r="G598" t="str">
            <v>ダミー</v>
          </cell>
          <cell r="H598">
            <v>9</v>
          </cell>
          <cell r="I598">
            <v>9</v>
          </cell>
          <cell r="J598">
            <v>9</v>
          </cell>
          <cell r="K598">
            <v>9</v>
          </cell>
          <cell r="L598">
            <v>138</v>
          </cell>
          <cell r="M598">
            <v>99091038</v>
          </cell>
          <cell r="N598" t="str">
            <v>　</v>
          </cell>
          <cell r="O598" t="str">
            <v>　</v>
          </cell>
          <cell r="P598" t="str">
            <v>ダミー</v>
          </cell>
        </row>
        <row r="599">
          <cell r="F599">
            <v>99999032</v>
          </cell>
          <cell r="G599" t="str">
            <v>ダミー</v>
          </cell>
          <cell r="H599">
            <v>9</v>
          </cell>
          <cell r="I599">
            <v>9</v>
          </cell>
          <cell r="J599">
            <v>9</v>
          </cell>
          <cell r="K599">
            <v>9</v>
          </cell>
          <cell r="L599">
            <v>139</v>
          </cell>
          <cell r="M599">
            <v>99091039</v>
          </cell>
          <cell r="N599" t="str">
            <v>　</v>
          </cell>
          <cell r="O599" t="str">
            <v>　</v>
          </cell>
          <cell r="P599" t="str">
            <v>ダミー</v>
          </cell>
        </row>
        <row r="600">
          <cell r="F600">
            <v>99999033</v>
          </cell>
          <cell r="G600" t="str">
            <v>ダミー</v>
          </cell>
        </row>
        <row r="601">
          <cell r="F601">
            <v>99999034</v>
          </cell>
          <cell r="G601" t="str">
            <v>ダミー</v>
          </cell>
        </row>
        <row r="602">
          <cell r="F602">
            <v>99999035</v>
          </cell>
          <cell r="G602" t="str">
            <v>ダミー</v>
          </cell>
        </row>
        <row r="603">
          <cell r="F603">
            <v>99999036</v>
          </cell>
          <cell r="G603" t="str">
            <v>ダミー</v>
          </cell>
        </row>
        <row r="604">
          <cell r="F604">
            <v>99999037</v>
          </cell>
          <cell r="G604" t="str">
            <v>ダミー</v>
          </cell>
        </row>
        <row r="605">
          <cell r="F605">
            <v>99999038</v>
          </cell>
          <cell r="G605" t="str">
            <v>ダミー</v>
          </cell>
        </row>
        <row r="606">
          <cell r="F606">
            <v>99999039</v>
          </cell>
          <cell r="G606" t="str">
            <v>ダミー</v>
          </cell>
        </row>
        <row r="607">
          <cell r="F607">
            <v>99999040</v>
          </cell>
          <cell r="G607" t="str">
            <v>ダミー</v>
          </cell>
        </row>
        <row r="608">
          <cell r="F608">
            <v>99999041</v>
          </cell>
          <cell r="G608" t="str">
            <v>ダミー</v>
          </cell>
        </row>
        <row r="609">
          <cell r="F609">
            <v>99999042</v>
          </cell>
          <cell r="G609" t="str">
            <v>ダミー</v>
          </cell>
        </row>
        <row r="610">
          <cell r="F610">
            <v>99999043</v>
          </cell>
          <cell r="G610" t="str">
            <v>ダミー</v>
          </cell>
        </row>
        <row r="611">
          <cell r="F611">
            <v>99999044</v>
          </cell>
          <cell r="G611" t="str">
            <v>ダミー</v>
          </cell>
        </row>
        <row r="612">
          <cell r="F612">
            <v>99999045</v>
          </cell>
          <cell r="G612" t="str">
            <v>ダミー</v>
          </cell>
        </row>
        <row r="613">
          <cell r="F613">
            <v>99999046</v>
          </cell>
          <cell r="G613" t="str">
            <v>ダミー</v>
          </cell>
        </row>
        <row r="614">
          <cell r="F614">
            <v>99999047</v>
          </cell>
          <cell r="G614" t="str">
            <v>ダミー</v>
          </cell>
        </row>
        <row r="615">
          <cell r="F615">
            <v>99999048</v>
          </cell>
          <cell r="G615" t="str">
            <v>ダミー</v>
          </cell>
        </row>
        <row r="616">
          <cell r="F616">
            <v>99999049</v>
          </cell>
          <cell r="G616" t="str">
            <v>ダミー</v>
          </cell>
        </row>
        <row r="617">
          <cell r="F617">
            <v>99999050</v>
          </cell>
          <cell r="G617" t="str">
            <v>ダミー</v>
          </cell>
        </row>
        <row r="618">
          <cell r="F618">
            <v>99999051</v>
          </cell>
          <cell r="G618" t="str">
            <v>ダミー</v>
          </cell>
        </row>
        <row r="619">
          <cell r="F619">
            <v>99999052</v>
          </cell>
          <cell r="G619" t="str">
            <v>ダミー</v>
          </cell>
        </row>
        <row r="620">
          <cell r="F620">
            <v>99999053</v>
          </cell>
          <cell r="G620" t="str">
            <v>ダミー</v>
          </cell>
        </row>
        <row r="621">
          <cell r="F621">
            <v>99999054</v>
          </cell>
          <cell r="G621" t="str">
            <v>ダミー</v>
          </cell>
        </row>
        <row r="622">
          <cell r="F622">
            <v>99999055</v>
          </cell>
          <cell r="G622" t="str">
            <v>ダミー</v>
          </cell>
        </row>
        <row r="623">
          <cell r="F623">
            <v>99999056</v>
          </cell>
          <cell r="G623" t="str">
            <v>ダミー</v>
          </cell>
        </row>
        <row r="624">
          <cell r="F624">
            <v>99999057</v>
          </cell>
          <cell r="G624" t="str">
            <v>ダミー</v>
          </cell>
        </row>
        <row r="625">
          <cell r="F625">
            <v>99999058</v>
          </cell>
          <cell r="G625" t="str">
            <v>ダミー</v>
          </cell>
        </row>
        <row r="626">
          <cell r="F626">
            <v>99999059</v>
          </cell>
          <cell r="G626" t="str">
            <v>ダミー</v>
          </cell>
        </row>
        <row r="627">
          <cell r="F627">
            <v>99999060</v>
          </cell>
          <cell r="G627" t="str">
            <v>ダミー</v>
          </cell>
        </row>
        <row r="628">
          <cell r="F628">
            <v>99999061</v>
          </cell>
          <cell r="G628" t="str">
            <v>ダミー</v>
          </cell>
        </row>
        <row r="629">
          <cell r="F629">
            <v>99999062</v>
          </cell>
          <cell r="G629" t="str">
            <v>ダミー</v>
          </cell>
        </row>
        <row r="630">
          <cell r="F630">
            <v>99999063</v>
          </cell>
          <cell r="G630" t="str">
            <v>ダミー</v>
          </cell>
        </row>
        <row r="631">
          <cell r="F631">
            <v>99999064</v>
          </cell>
          <cell r="G631" t="str">
            <v>ダミー</v>
          </cell>
        </row>
        <row r="632">
          <cell r="F632">
            <v>99999065</v>
          </cell>
          <cell r="G632" t="str">
            <v>ダミー</v>
          </cell>
        </row>
        <row r="633">
          <cell r="F633">
            <v>99999066</v>
          </cell>
          <cell r="G633" t="str">
            <v>ダミー</v>
          </cell>
        </row>
        <row r="634">
          <cell r="F634">
            <v>99999067</v>
          </cell>
          <cell r="G634" t="str">
            <v>ダミー</v>
          </cell>
        </row>
        <row r="635">
          <cell r="F635">
            <v>99999068</v>
          </cell>
          <cell r="G635" t="str">
            <v>ダミー</v>
          </cell>
        </row>
        <row r="636">
          <cell r="F636">
            <v>99999069</v>
          </cell>
          <cell r="G636" t="str">
            <v>ダミー</v>
          </cell>
        </row>
        <row r="637">
          <cell r="F637">
            <v>99999070</v>
          </cell>
          <cell r="G637" t="str">
            <v>ダミー</v>
          </cell>
        </row>
        <row r="638">
          <cell r="F638">
            <v>99999071</v>
          </cell>
          <cell r="G638" t="str">
            <v>ダミー</v>
          </cell>
        </row>
        <row r="639">
          <cell r="F639">
            <v>99999072</v>
          </cell>
          <cell r="G639" t="str">
            <v>ダミー</v>
          </cell>
        </row>
        <row r="640">
          <cell r="F640">
            <v>99999073</v>
          </cell>
          <cell r="G640" t="str">
            <v>ダミー</v>
          </cell>
        </row>
        <row r="641">
          <cell r="F641">
            <v>99999074</v>
          </cell>
          <cell r="G641" t="str">
            <v>ダミー</v>
          </cell>
        </row>
        <row r="642">
          <cell r="F642">
            <v>99999075</v>
          </cell>
          <cell r="G642" t="str">
            <v>ダミー</v>
          </cell>
        </row>
        <row r="643">
          <cell r="F643">
            <v>99999076</v>
          </cell>
          <cell r="G643" t="str">
            <v>ダミー</v>
          </cell>
        </row>
        <row r="644">
          <cell r="F644">
            <v>99999077</v>
          </cell>
          <cell r="G644" t="str">
            <v>ダミー</v>
          </cell>
        </row>
        <row r="645">
          <cell r="F645">
            <v>99999078</v>
          </cell>
          <cell r="G645" t="str">
            <v>ダミー</v>
          </cell>
        </row>
        <row r="646">
          <cell r="F646">
            <v>99999079</v>
          </cell>
          <cell r="G646" t="str">
            <v>ダミー</v>
          </cell>
        </row>
        <row r="647">
          <cell r="F647">
            <v>99999080</v>
          </cell>
          <cell r="G647" t="str">
            <v>ダミー</v>
          </cell>
        </row>
        <row r="648">
          <cell r="F648">
            <v>99999081</v>
          </cell>
          <cell r="G648" t="str">
            <v>ダミー</v>
          </cell>
        </row>
        <row r="649">
          <cell r="F649">
            <v>99999082</v>
          </cell>
          <cell r="G649" t="str">
            <v>ダミー</v>
          </cell>
        </row>
        <row r="650">
          <cell r="F650">
            <v>99999083</v>
          </cell>
          <cell r="G650" t="str">
            <v>ダミー</v>
          </cell>
        </row>
        <row r="651">
          <cell r="F651">
            <v>99999084</v>
          </cell>
          <cell r="G651" t="str">
            <v>ダミー</v>
          </cell>
        </row>
        <row r="652">
          <cell r="F652">
            <v>99999085</v>
          </cell>
          <cell r="G652" t="str">
            <v>ダミー</v>
          </cell>
        </row>
        <row r="653">
          <cell r="F653">
            <v>99999086</v>
          </cell>
          <cell r="G653" t="str">
            <v>ダミー</v>
          </cell>
        </row>
        <row r="654">
          <cell r="F654">
            <v>99999087</v>
          </cell>
          <cell r="G654" t="str">
            <v>ダミー</v>
          </cell>
        </row>
        <row r="655">
          <cell r="F655">
            <v>99999088</v>
          </cell>
          <cell r="G655" t="str">
            <v>ダミー</v>
          </cell>
        </row>
        <row r="656">
          <cell r="F656">
            <v>99999089</v>
          </cell>
          <cell r="G656" t="str">
            <v>ダミー</v>
          </cell>
        </row>
        <row r="657">
          <cell r="F657">
            <v>99999090</v>
          </cell>
          <cell r="G657" t="str">
            <v>ダミー</v>
          </cell>
        </row>
        <row r="658">
          <cell r="F658">
            <v>99999091</v>
          </cell>
          <cell r="G658" t="str">
            <v>ダミー</v>
          </cell>
        </row>
        <row r="659">
          <cell r="F659">
            <v>99999092</v>
          </cell>
          <cell r="G659" t="str">
            <v>ダミー</v>
          </cell>
        </row>
        <row r="660">
          <cell r="F660">
            <v>99999093</v>
          </cell>
          <cell r="G660" t="str">
            <v>ダミー</v>
          </cell>
        </row>
        <row r="661">
          <cell r="F661">
            <v>99999094</v>
          </cell>
          <cell r="G661" t="str">
            <v>ダミー</v>
          </cell>
        </row>
        <row r="662">
          <cell r="F662">
            <v>99999095</v>
          </cell>
          <cell r="G662" t="str">
            <v>ダミー</v>
          </cell>
        </row>
        <row r="663">
          <cell r="F663">
            <v>99999096</v>
          </cell>
          <cell r="G663" t="str">
            <v>ダミー</v>
          </cell>
        </row>
        <row r="664">
          <cell r="F664">
            <v>99999097</v>
          </cell>
          <cell r="G664" t="str">
            <v>ダミー</v>
          </cell>
        </row>
        <row r="665">
          <cell r="F665">
            <v>99999098</v>
          </cell>
          <cell r="G665" t="str">
            <v>ダミー</v>
          </cell>
        </row>
        <row r="666">
          <cell r="F666">
            <v>99999099</v>
          </cell>
          <cell r="G666" t="str">
            <v>ダミー</v>
          </cell>
        </row>
        <row r="667">
          <cell r="F667">
            <v>99999100</v>
          </cell>
          <cell r="G667" t="str">
            <v>ダミー</v>
          </cell>
        </row>
        <row r="668">
          <cell r="F668">
            <v>99999101</v>
          </cell>
          <cell r="G668" t="str">
            <v>ダミー</v>
          </cell>
        </row>
        <row r="669">
          <cell r="F669">
            <v>99999102</v>
          </cell>
          <cell r="G669" t="str">
            <v>ダミー</v>
          </cell>
        </row>
        <row r="670">
          <cell r="F670">
            <v>99999103</v>
          </cell>
          <cell r="G670" t="str">
            <v>ダミー</v>
          </cell>
        </row>
        <row r="671">
          <cell r="F671">
            <v>99999104</v>
          </cell>
          <cell r="G671" t="str">
            <v>ダミー</v>
          </cell>
        </row>
        <row r="672">
          <cell r="F672">
            <v>99999105</v>
          </cell>
          <cell r="G672" t="str">
            <v>ダミー</v>
          </cell>
        </row>
        <row r="673">
          <cell r="F673">
            <v>99999106</v>
          </cell>
          <cell r="G673" t="str">
            <v>ダミー</v>
          </cell>
        </row>
        <row r="674">
          <cell r="F674">
            <v>99999107</v>
          </cell>
          <cell r="G674" t="str">
            <v>ダミー</v>
          </cell>
        </row>
        <row r="675">
          <cell r="F675">
            <v>99999108</v>
          </cell>
          <cell r="G675" t="str">
            <v>ダミー</v>
          </cell>
        </row>
        <row r="676">
          <cell r="F676">
            <v>99999109</v>
          </cell>
          <cell r="G676" t="str">
            <v>ダミー</v>
          </cell>
        </row>
        <row r="677">
          <cell r="F677">
            <v>99999110</v>
          </cell>
          <cell r="G677" t="str">
            <v>ダミー</v>
          </cell>
        </row>
        <row r="678">
          <cell r="F678">
            <v>99999111</v>
          </cell>
          <cell r="G678" t="str">
            <v>ダミー</v>
          </cell>
        </row>
        <row r="679">
          <cell r="F679">
            <v>99999112</v>
          </cell>
          <cell r="G679" t="str">
            <v>ダミー</v>
          </cell>
        </row>
        <row r="680">
          <cell r="F680">
            <v>99999113</v>
          </cell>
          <cell r="G680" t="str">
            <v>ダミー</v>
          </cell>
        </row>
        <row r="681">
          <cell r="F681">
            <v>99999114</v>
          </cell>
          <cell r="G681" t="str">
            <v>ダミー</v>
          </cell>
        </row>
        <row r="682">
          <cell r="F682">
            <v>99999115</v>
          </cell>
          <cell r="G682" t="str">
            <v>ダミー</v>
          </cell>
        </row>
        <row r="683">
          <cell r="F683">
            <v>99999116</v>
          </cell>
          <cell r="G683" t="str">
            <v>ダミー</v>
          </cell>
        </row>
        <row r="684">
          <cell r="F684">
            <v>99999117</v>
          </cell>
          <cell r="G684" t="str">
            <v>ダミー</v>
          </cell>
        </row>
        <row r="685">
          <cell r="F685">
            <v>99999118</v>
          </cell>
          <cell r="G685" t="str">
            <v>ダミー</v>
          </cell>
        </row>
        <row r="686">
          <cell r="F686">
            <v>99999119</v>
          </cell>
          <cell r="G686" t="str">
            <v>ダミー</v>
          </cell>
        </row>
        <row r="687">
          <cell r="F687">
            <v>99999120</v>
          </cell>
          <cell r="G687" t="str">
            <v>ダミー</v>
          </cell>
        </row>
        <row r="688">
          <cell r="F688">
            <v>99999121</v>
          </cell>
          <cell r="G688" t="str">
            <v>ダミー</v>
          </cell>
        </row>
        <row r="689">
          <cell r="F689">
            <v>99999122</v>
          </cell>
          <cell r="G689" t="str">
            <v>ダミー</v>
          </cell>
        </row>
        <row r="690">
          <cell r="F690">
            <v>99999123</v>
          </cell>
          <cell r="G690" t="str">
            <v>ダミー</v>
          </cell>
        </row>
        <row r="691">
          <cell r="F691">
            <v>99999124</v>
          </cell>
          <cell r="G691" t="str">
            <v>ダミー</v>
          </cell>
        </row>
        <row r="692">
          <cell r="F692">
            <v>99999125</v>
          </cell>
          <cell r="G692" t="str">
            <v>ダミー</v>
          </cell>
        </row>
        <row r="693">
          <cell r="F693">
            <v>99999126</v>
          </cell>
          <cell r="G693" t="str">
            <v>ダミー</v>
          </cell>
        </row>
        <row r="694">
          <cell r="F694">
            <v>99999127</v>
          </cell>
          <cell r="G694" t="str">
            <v>ダミー</v>
          </cell>
        </row>
        <row r="695">
          <cell r="F695">
            <v>99999128</v>
          </cell>
          <cell r="G695" t="str">
            <v>ダミー</v>
          </cell>
        </row>
        <row r="696">
          <cell r="F696">
            <v>99999129</v>
          </cell>
          <cell r="G696" t="str">
            <v>ダミー</v>
          </cell>
        </row>
        <row r="697">
          <cell r="F697">
            <v>99999130</v>
          </cell>
          <cell r="G697" t="str">
            <v>ダミー</v>
          </cell>
        </row>
        <row r="698">
          <cell r="F698">
            <v>99999131</v>
          </cell>
          <cell r="G698" t="str">
            <v>ダミー</v>
          </cell>
        </row>
        <row r="699">
          <cell r="F699">
            <v>99999132</v>
          </cell>
          <cell r="G699" t="str">
            <v>ダミー</v>
          </cell>
        </row>
        <row r="700">
          <cell r="F700">
            <v>99999133</v>
          </cell>
          <cell r="G700" t="str">
            <v>ダミー</v>
          </cell>
        </row>
        <row r="701">
          <cell r="F701">
            <v>99999134</v>
          </cell>
          <cell r="G701" t="str">
            <v>ダミー</v>
          </cell>
        </row>
        <row r="702">
          <cell r="F702">
            <v>99999135</v>
          </cell>
          <cell r="G702" t="str">
            <v>ダミー</v>
          </cell>
        </row>
        <row r="703">
          <cell r="F703">
            <v>99999136</v>
          </cell>
          <cell r="G703" t="str">
            <v>ダミー</v>
          </cell>
        </row>
        <row r="704">
          <cell r="F704">
            <v>99999137</v>
          </cell>
          <cell r="G704" t="str">
            <v>ダミー</v>
          </cell>
        </row>
        <row r="705">
          <cell r="F705">
            <v>99999138</v>
          </cell>
          <cell r="G705" t="str">
            <v>ダミー</v>
          </cell>
        </row>
        <row r="706">
          <cell r="F706">
            <v>99999139</v>
          </cell>
          <cell r="G706" t="str">
            <v>ダミー</v>
          </cell>
        </row>
        <row r="707">
          <cell r="F707">
            <v>99999140</v>
          </cell>
          <cell r="G707" t="str">
            <v>ダミー</v>
          </cell>
        </row>
        <row r="708">
          <cell r="F708">
            <v>99999141</v>
          </cell>
          <cell r="G708" t="str">
            <v>ダミー</v>
          </cell>
        </row>
        <row r="709">
          <cell r="F709">
            <v>99999142</v>
          </cell>
          <cell r="G709" t="str">
            <v>ダミー</v>
          </cell>
        </row>
        <row r="710">
          <cell r="F710">
            <v>99999143</v>
          </cell>
          <cell r="G710" t="str">
            <v>ダミー</v>
          </cell>
        </row>
        <row r="711">
          <cell r="F711">
            <v>99999144</v>
          </cell>
          <cell r="G711" t="str">
            <v>ダミー</v>
          </cell>
        </row>
        <row r="712">
          <cell r="F712">
            <v>99999145</v>
          </cell>
          <cell r="G712" t="str">
            <v>ダミー</v>
          </cell>
        </row>
        <row r="713">
          <cell r="F713">
            <v>99999146</v>
          </cell>
          <cell r="G713" t="str">
            <v>ダミー</v>
          </cell>
        </row>
        <row r="714">
          <cell r="F714">
            <v>99999147</v>
          </cell>
          <cell r="G714" t="str">
            <v>ダミー</v>
          </cell>
        </row>
        <row r="715">
          <cell r="F715">
            <v>99999148</v>
          </cell>
          <cell r="G715" t="str">
            <v>ダミー</v>
          </cell>
        </row>
        <row r="716">
          <cell r="F716">
            <v>99999149</v>
          </cell>
          <cell r="G716" t="str">
            <v>ダミー</v>
          </cell>
        </row>
        <row r="717">
          <cell r="F717">
            <v>99999150</v>
          </cell>
          <cell r="G717" t="str">
            <v>ダミー</v>
          </cell>
        </row>
        <row r="718">
          <cell r="F718">
            <v>99999151</v>
          </cell>
          <cell r="G718" t="str">
            <v>ダミー</v>
          </cell>
        </row>
        <row r="719">
          <cell r="F719">
            <v>99999152</v>
          </cell>
          <cell r="G719" t="str">
            <v>ダミー</v>
          </cell>
        </row>
        <row r="720">
          <cell r="F720">
            <v>99999153</v>
          </cell>
          <cell r="G720" t="str">
            <v>ダミー</v>
          </cell>
        </row>
        <row r="721">
          <cell r="F721">
            <v>99999154</v>
          </cell>
          <cell r="G721" t="str">
            <v>ダミー</v>
          </cell>
        </row>
        <row r="722">
          <cell r="F722">
            <v>99999155</v>
          </cell>
          <cell r="G722" t="str">
            <v>ダミー</v>
          </cell>
        </row>
        <row r="723">
          <cell r="F723">
            <v>99999156</v>
          </cell>
          <cell r="G723" t="str">
            <v>ダミー</v>
          </cell>
        </row>
        <row r="724">
          <cell r="F724">
            <v>99999157</v>
          </cell>
          <cell r="G724" t="str">
            <v>ダミー</v>
          </cell>
        </row>
        <row r="725">
          <cell r="F725">
            <v>99999158</v>
          </cell>
          <cell r="G725" t="str">
            <v>ダミー</v>
          </cell>
        </row>
        <row r="726">
          <cell r="F726">
            <v>99999159</v>
          </cell>
          <cell r="G726" t="str">
            <v>ダミー</v>
          </cell>
        </row>
        <row r="727">
          <cell r="F727">
            <v>99999160</v>
          </cell>
          <cell r="G727" t="str">
            <v>ダミー</v>
          </cell>
        </row>
        <row r="728">
          <cell r="F728">
            <v>99999161</v>
          </cell>
          <cell r="G728" t="str">
            <v>ダミー</v>
          </cell>
        </row>
        <row r="729">
          <cell r="F729">
            <v>99999162</v>
          </cell>
          <cell r="G729" t="str">
            <v>ダミー</v>
          </cell>
        </row>
        <row r="730">
          <cell r="F730">
            <v>99999163</v>
          </cell>
          <cell r="G730" t="str">
            <v>ダミー</v>
          </cell>
        </row>
        <row r="731">
          <cell r="F731">
            <v>99999164</v>
          </cell>
          <cell r="G731" t="str">
            <v>ダミー</v>
          </cell>
        </row>
        <row r="732">
          <cell r="F732">
            <v>99999165</v>
          </cell>
          <cell r="G732" t="str">
            <v>ダミー</v>
          </cell>
        </row>
        <row r="733">
          <cell r="F733">
            <v>99999166</v>
          </cell>
          <cell r="G733" t="str">
            <v>ダミー</v>
          </cell>
        </row>
        <row r="734">
          <cell r="F734">
            <v>99999167</v>
          </cell>
          <cell r="G734" t="str">
            <v>ダミー</v>
          </cell>
        </row>
        <row r="735">
          <cell r="F735">
            <v>99999168</v>
          </cell>
          <cell r="G735" t="str">
            <v>ダミー</v>
          </cell>
        </row>
        <row r="736">
          <cell r="F736">
            <v>99999169</v>
          </cell>
          <cell r="G736" t="str">
            <v>ダミー</v>
          </cell>
        </row>
        <row r="737">
          <cell r="F737">
            <v>99999170</v>
          </cell>
          <cell r="G737" t="str">
            <v>ダミー</v>
          </cell>
        </row>
        <row r="738">
          <cell r="F738">
            <v>99999171</v>
          </cell>
          <cell r="G738" t="str">
            <v>ダミー</v>
          </cell>
        </row>
        <row r="739">
          <cell r="F739">
            <v>99999172</v>
          </cell>
          <cell r="G739" t="str">
            <v>ダミー</v>
          </cell>
        </row>
        <row r="740">
          <cell r="F740">
            <v>99999173</v>
          </cell>
          <cell r="G740" t="str">
            <v>ダミー</v>
          </cell>
        </row>
        <row r="741">
          <cell r="F741">
            <v>99999174</v>
          </cell>
          <cell r="G741" t="str">
            <v>ダミー</v>
          </cell>
        </row>
        <row r="742">
          <cell r="F742">
            <v>99999175</v>
          </cell>
          <cell r="G742" t="str">
            <v>ダミー</v>
          </cell>
        </row>
        <row r="743">
          <cell r="F743">
            <v>99999176</v>
          </cell>
          <cell r="G743" t="str">
            <v>ダミー</v>
          </cell>
        </row>
        <row r="744">
          <cell r="F744">
            <v>99999177</v>
          </cell>
          <cell r="G744" t="str">
            <v>ダミー</v>
          </cell>
        </row>
        <row r="745">
          <cell r="F745">
            <v>99999178</v>
          </cell>
          <cell r="G745" t="str">
            <v>ダミー</v>
          </cell>
        </row>
        <row r="746">
          <cell r="F746">
            <v>99999179</v>
          </cell>
          <cell r="G746" t="str">
            <v>ダミー</v>
          </cell>
        </row>
        <row r="747">
          <cell r="F747">
            <v>99999180</v>
          </cell>
          <cell r="G747" t="str">
            <v>ダミー</v>
          </cell>
        </row>
        <row r="748">
          <cell r="F748">
            <v>99999181</v>
          </cell>
          <cell r="G748" t="str">
            <v>ダミー</v>
          </cell>
        </row>
        <row r="749">
          <cell r="F749">
            <v>99999182</v>
          </cell>
          <cell r="G749" t="str">
            <v>ダミー</v>
          </cell>
        </row>
        <row r="750">
          <cell r="F750">
            <v>99999183</v>
          </cell>
          <cell r="G750" t="str">
            <v>ダミー</v>
          </cell>
        </row>
        <row r="751">
          <cell r="F751">
            <v>99999184</v>
          </cell>
          <cell r="G751" t="str">
            <v>ダミー</v>
          </cell>
        </row>
        <row r="752">
          <cell r="F752">
            <v>99999185</v>
          </cell>
          <cell r="G752" t="str">
            <v>ダミー</v>
          </cell>
        </row>
        <row r="753">
          <cell r="F753">
            <v>99999186</v>
          </cell>
          <cell r="G753" t="str">
            <v>ダミー</v>
          </cell>
        </row>
        <row r="754">
          <cell r="F754">
            <v>99999187</v>
          </cell>
          <cell r="G754" t="str">
            <v>ダミー</v>
          </cell>
        </row>
        <row r="755">
          <cell r="F755">
            <v>99999188</v>
          </cell>
          <cell r="G755" t="str">
            <v>ダミー</v>
          </cell>
        </row>
        <row r="756">
          <cell r="F756">
            <v>99999189</v>
          </cell>
          <cell r="G756" t="str">
            <v>ダミー</v>
          </cell>
        </row>
        <row r="757">
          <cell r="F757">
            <v>99999190</v>
          </cell>
          <cell r="G757" t="str">
            <v>ダミー</v>
          </cell>
        </row>
        <row r="758">
          <cell r="F758">
            <v>99999191</v>
          </cell>
          <cell r="G758" t="str">
            <v>ダミー</v>
          </cell>
        </row>
        <row r="759">
          <cell r="F759">
            <v>99999192</v>
          </cell>
          <cell r="G759" t="str">
            <v>ダミー</v>
          </cell>
        </row>
        <row r="760">
          <cell r="F760">
            <v>99999193</v>
          </cell>
          <cell r="G760" t="str">
            <v>ダミー</v>
          </cell>
        </row>
        <row r="761">
          <cell r="F761">
            <v>99999194</v>
          </cell>
          <cell r="G761" t="str">
            <v>ダミー</v>
          </cell>
        </row>
        <row r="762">
          <cell r="F762">
            <v>99999195</v>
          </cell>
          <cell r="G762" t="str">
            <v>ダミー</v>
          </cell>
        </row>
        <row r="763">
          <cell r="F763">
            <v>99999196</v>
          </cell>
          <cell r="G763" t="str">
            <v>ダミー</v>
          </cell>
        </row>
        <row r="764">
          <cell r="F764">
            <v>99999197</v>
          </cell>
          <cell r="G764" t="str">
            <v>ダミー</v>
          </cell>
        </row>
        <row r="765">
          <cell r="F765">
            <v>99999198</v>
          </cell>
          <cell r="G765" t="str">
            <v>ダミー</v>
          </cell>
        </row>
        <row r="766">
          <cell r="F766">
            <v>99999199</v>
          </cell>
          <cell r="G766" t="str">
            <v>ダミー</v>
          </cell>
        </row>
        <row r="767">
          <cell r="F767">
            <v>99999200</v>
          </cell>
          <cell r="G767" t="str">
            <v>ダミー</v>
          </cell>
        </row>
        <row r="768">
          <cell r="F768">
            <v>99999201</v>
          </cell>
          <cell r="G768" t="str">
            <v>ダミー</v>
          </cell>
        </row>
        <row r="769">
          <cell r="F769">
            <v>99999202</v>
          </cell>
          <cell r="G769" t="str">
            <v>ダミー</v>
          </cell>
        </row>
        <row r="770">
          <cell r="F770">
            <v>99999203</v>
          </cell>
          <cell r="G770" t="str">
            <v>ダミー</v>
          </cell>
        </row>
        <row r="771">
          <cell r="F771">
            <v>99999204</v>
          </cell>
          <cell r="G771" t="str">
            <v>ダミー</v>
          </cell>
        </row>
        <row r="772">
          <cell r="F772">
            <v>99999205</v>
          </cell>
          <cell r="G772" t="str">
            <v>ダミー</v>
          </cell>
        </row>
        <row r="773">
          <cell r="F773">
            <v>99999206</v>
          </cell>
          <cell r="G773" t="str">
            <v>ダミー</v>
          </cell>
        </row>
        <row r="774">
          <cell r="F774">
            <v>99999207</v>
          </cell>
          <cell r="G774" t="str">
            <v>ダミー</v>
          </cell>
        </row>
        <row r="775">
          <cell r="F775">
            <v>99999208</v>
          </cell>
          <cell r="G775" t="str">
            <v>ダミー</v>
          </cell>
        </row>
        <row r="776">
          <cell r="F776">
            <v>99999209</v>
          </cell>
          <cell r="G776" t="str">
            <v>ダミー</v>
          </cell>
        </row>
        <row r="777">
          <cell r="F777">
            <v>99999210</v>
          </cell>
          <cell r="G777" t="str">
            <v>ダミー</v>
          </cell>
        </row>
        <row r="778">
          <cell r="F778">
            <v>99999211</v>
          </cell>
          <cell r="G778" t="str">
            <v>ダミー</v>
          </cell>
        </row>
        <row r="779">
          <cell r="F779">
            <v>99999212</v>
          </cell>
          <cell r="G779" t="str">
            <v>ダミー</v>
          </cell>
        </row>
        <row r="780">
          <cell r="F780">
            <v>99999213</v>
          </cell>
          <cell r="G780" t="str">
            <v>ダミー</v>
          </cell>
        </row>
        <row r="781">
          <cell r="F781">
            <v>99999214</v>
          </cell>
          <cell r="G781" t="str">
            <v>ダミー</v>
          </cell>
        </row>
        <row r="782">
          <cell r="F782">
            <v>99999215</v>
          </cell>
          <cell r="G782" t="str">
            <v>ダミー</v>
          </cell>
        </row>
        <row r="783">
          <cell r="F783">
            <v>99999216</v>
          </cell>
          <cell r="G783" t="str">
            <v>ダミー</v>
          </cell>
        </row>
        <row r="784">
          <cell r="F784">
            <v>99999217</v>
          </cell>
          <cell r="G784" t="str">
            <v>ダミー</v>
          </cell>
        </row>
        <row r="785">
          <cell r="F785">
            <v>99999218</v>
          </cell>
          <cell r="G785" t="str">
            <v>ダミー</v>
          </cell>
        </row>
        <row r="786">
          <cell r="F786">
            <v>99999219</v>
          </cell>
          <cell r="G786" t="str">
            <v>ダミー</v>
          </cell>
        </row>
        <row r="787">
          <cell r="F787">
            <v>99999220</v>
          </cell>
          <cell r="G787" t="str">
            <v>ダミー</v>
          </cell>
        </row>
        <row r="788">
          <cell r="F788">
            <v>99999221</v>
          </cell>
          <cell r="G788" t="str">
            <v>ダミー</v>
          </cell>
        </row>
        <row r="789">
          <cell r="F789">
            <v>99999222</v>
          </cell>
          <cell r="G789" t="str">
            <v>ダミー</v>
          </cell>
        </row>
        <row r="790">
          <cell r="F790">
            <v>99999223</v>
          </cell>
          <cell r="G790" t="str">
            <v>ダミー</v>
          </cell>
        </row>
        <row r="791">
          <cell r="F791">
            <v>99999224</v>
          </cell>
          <cell r="G791" t="str">
            <v>ダミー</v>
          </cell>
        </row>
        <row r="792">
          <cell r="F792">
            <v>99999225</v>
          </cell>
          <cell r="G792" t="str">
            <v>ダミー</v>
          </cell>
        </row>
        <row r="793">
          <cell r="F793">
            <v>99999226</v>
          </cell>
          <cell r="G793" t="str">
            <v>ダミー</v>
          </cell>
        </row>
        <row r="794">
          <cell r="F794">
            <v>99999227</v>
          </cell>
          <cell r="G794" t="str">
            <v>ダミー</v>
          </cell>
        </row>
        <row r="795">
          <cell r="F795">
            <v>99999228</v>
          </cell>
          <cell r="G795" t="str">
            <v>ダミー</v>
          </cell>
        </row>
        <row r="796">
          <cell r="F796">
            <v>99999229</v>
          </cell>
          <cell r="G796" t="str">
            <v>ダミー</v>
          </cell>
        </row>
        <row r="797">
          <cell r="F797">
            <v>99999230</v>
          </cell>
          <cell r="G797" t="str">
            <v>ダミー</v>
          </cell>
        </row>
        <row r="798">
          <cell r="F798">
            <v>99999231</v>
          </cell>
          <cell r="G798" t="str">
            <v>ダミー</v>
          </cell>
        </row>
        <row r="799">
          <cell r="F799">
            <v>99999232</v>
          </cell>
          <cell r="G799" t="str">
            <v>ダミー</v>
          </cell>
        </row>
        <row r="800">
          <cell r="F800">
            <v>99999233</v>
          </cell>
          <cell r="G800" t="str">
            <v>ダミー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表紙"/>
      <sheetName val="総内訳書 "/>
      <sheetName val="内訳書"/>
      <sheetName val="代価表１"/>
      <sheetName val="代価表２"/>
      <sheetName val="10000(広域) "/>
      <sheetName val="代価表公図マイラー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低入"/>
      <sheetName val="測量人件費"/>
      <sheetName val="合計"/>
      <sheetName val="見積原稿"/>
      <sheetName val="積算内訳書"/>
      <sheetName val="見積原稿 (A_技術業務)"/>
      <sheetName val="見積原稿 (A_直接経費) "/>
      <sheetName val="見積原稿 (B_測定業務)"/>
      <sheetName val="見積原稿 (B_直接経費) "/>
      <sheetName val="分析費"/>
      <sheetName val="2-8設計　旅費交通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■必要数量（見積条件）"/>
      <sheetName val="遠方作業の変化率表"/>
      <sheetName val="■内訳書"/>
      <sheetName val="■ＭＭＳ計測"/>
      <sheetName val="■ＭＭＳ図化"/>
      <sheetName val="■単価表"/>
      <sheetName val="図化の変化率"/>
      <sheetName val="改訂履歴"/>
    </sheetNames>
    <sheetDataSet>
      <sheetData sheetId="0"/>
      <sheetData sheetId="1">
        <row r="5">
          <cell r="F5">
            <v>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直人代価内訳書"/>
      <sheetName val="測量代価表"/>
    </sheetNames>
    <sheetDataSet>
      <sheetData sheetId="0" refreshError="1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人件費･補正等"/>
      <sheetName val="表紙"/>
      <sheetName val="内訳書"/>
      <sheetName val="H15人件費"/>
      <sheetName val="人件費"/>
      <sheetName val="Sheet2"/>
      <sheetName val="Sheet3"/>
      <sheetName val="鏡"/>
      <sheetName val="内訳"/>
      <sheetName val="計画準備"/>
      <sheetName val="竣工図の点検"/>
      <sheetName val="現地調査"/>
      <sheetName val="編集"/>
      <sheetName val="原図作成"/>
      <sheetName val="平面計画準備"/>
      <sheetName val="道路現況調査"/>
      <sheetName val="台帳図作成"/>
      <sheetName val="調書計画準備"/>
      <sheetName val="測定基図作成"/>
      <sheetName val="データ作成"/>
      <sheetName val="座標測定"/>
      <sheetName val="計算処理"/>
      <sheetName val="調書作成"/>
      <sheetName val="総括表の更新"/>
      <sheetName val="点検整理"/>
      <sheetName val="単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‐B案"/>
      <sheetName val="B案"/>
      <sheetName val="鏡‐A案"/>
      <sheetName val="A案"/>
      <sheetName val="1万全域撮影 (2)"/>
      <sheetName val="1万平地撮影 (2)"/>
      <sheetName val="1万平地対空"/>
      <sheetName val="1万全域対空"/>
      <sheetName val="1２５全域撮影"/>
      <sheetName val="新規DM"/>
      <sheetName val="1万水準空三全域"/>
      <sheetName val="1万水準空三平地"/>
      <sheetName val="修正図化"/>
      <sheetName val="新規DM・k㎡当り"/>
      <sheetName val="修正図化・k㎡当り"/>
      <sheetName val="図面縮尺変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費テーブル"/>
    </sheetNames>
    <sheetDataSet>
      <sheetData sheetId="0" refreshError="1">
        <row r="2">
          <cell r="A2">
            <v>1</v>
          </cell>
          <cell r="B2" t="str">
            <v>主任技術者</v>
          </cell>
          <cell r="D2" t="str">
            <v>人日</v>
          </cell>
          <cell r="E2">
            <v>94200</v>
          </cell>
        </row>
        <row r="3">
          <cell r="A3">
            <v>2</v>
          </cell>
          <cell r="B3" t="str">
            <v>技師長</v>
          </cell>
          <cell r="D3" t="str">
            <v>人日</v>
          </cell>
          <cell r="E3">
            <v>62800</v>
          </cell>
        </row>
        <row r="4">
          <cell r="A4">
            <v>3</v>
          </cell>
          <cell r="B4" t="str">
            <v>主任技師</v>
          </cell>
          <cell r="D4" t="str">
            <v>人日</v>
          </cell>
          <cell r="E4">
            <v>52400</v>
          </cell>
        </row>
        <row r="5">
          <cell r="A5">
            <v>4</v>
          </cell>
          <cell r="B5" t="str">
            <v>技師Ａ</v>
          </cell>
          <cell r="D5" t="str">
            <v>人日</v>
          </cell>
          <cell r="E5">
            <v>44300</v>
          </cell>
        </row>
        <row r="6">
          <cell r="A6">
            <v>5</v>
          </cell>
          <cell r="B6" t="str">
            <v>技師Ｂ</v>
          </cell>
          <cell r="D6" t="str">
            <v>人日</v>
          </cell>
          <cell r="E6">
            <v>35600</v>
          </cell>
        </row>
        <row r="7">
          <cell r="A7">
            <v>6</v>
          </cell>
          <cell r="B7" t="str">
            <v>技師Ｃ</v>
          </cell>
          <cell r="D7" t="str">
            <v>人日</v>
          </cell>
          <cell r="E7">
            <v>28700</v>
          </cell>
        </row>
        <row r="8">
          <cell r="A8">
            <v>7</v>
          </cell>
          <cell r="B8" t="str">
            <v>技術員</v>
          </cell>
          <cell r="D8" t="str">
            <v>人日</v>
          </cell>
          <cell r="E8">
            <v>22800</v>
          </cell>
        </row>
        <row r="9">
          <cell r="A9">
            <v>8</v>
          </cell>
          <cell r="B9" t="str">
            <v>測量上級主任技師</v>
          </cell>
          <cell r="D9" t="str">
            <v>人日</v>
          </cell>
          <cell r="E9">
            <v>54300</v>
          </cell>
        </row>
        <row r="10">
          <cell r="A10">
            <v>9</v>
          </cell>
          <cell r="B10" t="str">
            <v>測量主任技師</v>
          </cell>
          <cell r="D10" t="str">
            <v>人日</v>
          </cell>
          <cell r="E10">
            <v>42500</v>
          </cell>
        </row>
        <row r="11">
          <cell r="A11">
            <v>10</v>
          </cell>
          <cell r="B11" t="str">
            <v>測量技師</v>
          </cell>
          <cell r="D11" t="str">
            <v>人日</v>
          </cell>
          <cell r="E11">
            <v>35700</v>
          </cell>
        </row>
        <row r="12">
          <cell r="A12">
            <v>11</v>
          </cell>
          <cell r="B12" t="str">
            <v>測量技師補</v>
          </cell>
          <cell r="D12" t="str">
            <v>人日</v>
          </cell>
          <cell r="E12">
            <v>30300</v>
          </cell>
        </row>
        <row r="13">
          <cell r="A13">
            <v>12</v>
          </cell>
          <cell r="B13" t="str">
            <v>測量助手</v>
          </cell>
          <cell r="D13" t="str">
            <v>人日</v>
          </cell>
          <cell r="E13">
            <v>20500</v>
          </cell>
        </row>
        <row r="14">
          <cell r="A14">
            <v>13</v>
          </cell>
          <cell r="B14" t="str">
            <v>普通作業員</v>
          </cell>
          <cell r="D14" t="str">
            <v>人日</v>
          </cell>
          <cell r="E14">
            <v>15300</v>
          </cell>
        </row>
        <row r="15">
          <cell r="A15">
            <v>14</v>
          </cell>
          <cell r="B15" t="str">
            <v>操縦士</v>
          </cell>
          <cell r="D15" t="str">
            <v>人日</v>
          </cell>
          <cell r="E15">
            <v>46000</v>
          </cell>
        </row>
        <row r="16">
          <cell r="A16">
            <v>15</v>
          </cell>
          <cell r="B16" t="str">
            <v>整備士</v>
          </cell>
          <cell r="D16" t="str">
            <v>人日</v>
          </cell>
          <cell r="E16">
            <v>41100</v>
          </cell>
        </row>
        <row r="17">
          <cell r="A17">
            <v>16</v>
          </cell>
          <cell r="B17" t="str">
            <v>撮影士</v>
          </cell>
          <cell r="D17" t="str">
            <v>人日</v>
          </cell>
          <cell r="E17">
            <v>43700</v>
          </cell>
        </row>
        <row r="18">
          <cell r="A18">
            <v>17</v>
          </cell>
          <cell r="B18" t="str">
            <v>撮影助手</v>
          </cell>
          <cell r="D18" t="str">
            <v>人日</v>
          </cell>
          <cell r="E18">
            <v>25800</v>
          </cell>
        </row>
        <row r="19">
          <cell r="A19">
            <v>18</v>
          </cell>
          <cell r="B19" t="str">
            <v>オペレータ</v>
          </cell>
          <cell r="D19" t="str">
            <v>人日</v>
          </cell>
          <cell r="E19">
            <v>22000</v>
          </cell>
        </row>
        <row r="20">
          <cell r="A20">
            <v>19</v>
          </cell>
          <cell r="B20" t="str">
            <v>パンチャー</v>
          </cell>
          <cell r="D20" t="str">
            <v>人日</v>
          </cell>
          <cell r="E20">
            <v>18400</v>
          </cell>
        </row>
        <row r="21">
          <cell r="A21">
            <v>20</v>
          </cell>
          <cell r="B21" t="str">
            <v>地質調査技師</v>
          </cell>
          <cell r="D21" t="str">
            <v>人日</v>
          </cell>
          <cell r="E21">
            <v>37100</v>
          </cell>
        </row>
        <row r="22">
          <cell r="A22">
            <v>21</v>
          </cell>
          <cell r="B22" t="str">
            <v>主任調査員</v>
          </cell>
          <cell r="D22" t="str">
            <v>人日</v>
          </cell>
          <cell r="E22">
            <v>27700</v>
          </cell>
        </row>
        <row r="23">
          <cell r="A23" t="str">
            <v>NO</v>
          </cell>
          <cell r="B23" t="str">
            <v>機械経費項目</v>
          </cell>
          <cell r="C23" t="str">
            <v>細目</v>
          </cell>
          <cell r="D23" t="str">
            <v>単位</v>
          </cell>
          <cell r="E23" t="str">
            <v>単価</v>
          </cell>
        </row>
        <row r="24">
          <cell r="A24">
            <v>101</v>
          </cell>
          <cell r="B24" t="str">
            <v>飛行機</v>
          </cell>
          <cell r="C24" t="str">
            <v>単発</v>
          </cell>
          <cell r="D24" t="str">
            <v>台時</v>
          </cell>
          <cell r="E24">
            <v>44510</v>
          </cell>
        </row>
        <row r="25">
          <cell r="A25">
            <v>102</v>
          </cell>
          <cell r="B25" t="str">
            <v>飛行機</v>
          </cell>
          <cell r="C25" t="str">
            <v>双発</v>
          </cell>
          <cell r="D25" t="str">
            <v>台時</v>
          </cell>
          <cell r="E25">
            <v>80770</v>
          </cell>
        </row>
        <row r="26">
          <cell r="A26">
            <v>103</v>
          </cell>
          <cell r="B26" t="str">
            <v>航空カメラ</v>
          </cell>
          <cell r="C26" t="str">
            <v>広角</v>
          </cell>
          <cell r="D26" t="str">
            <v>台時</v>
          </cell>
          <cell r="E26">
            <v>29190</v>
          </cell>
        </row>
        <row r="27">
          <cell r="A27">
            <v>104</v>
          </cell>
          <cell r="B27" t="str">
            <v>図化機</v>
          </cell>
          <cell r="C27" t="str">
            <v>二級</v>
          </cell>
          <cell r="D27" t="str">
            <v>台日</v>
          </cell>
          <cell r="E27">
            <v>20830</v>
          </cell>
        </row>
        <row r="28">
          <cell r="A28">
            <v>105</v>
          </cell>
          <cell r="B28" t="str">
            <v>飛行機</v>
          </cell>
          <cell r="C28" t="str">
            <v>単発</v>
          </cell>
          <cell r="D28" t="str">
            <v>台時</v>
          </cell>
          <cell r="E28">
            <v>44510</v>
          </cell>
        </row>
        <row r="29">
          <cell r="A29">
            <v>106</v>
          </cell>
          <cell r="B29" t="str">
            <v>飛行機</v>
          </cell>
          <cell r="C29" t="str">
            <v>双発</v>
          </cell>
          <cell r="D29" t="str">
            <v>台時</v>
          </cell>
          <cell r="E29">
            <v>80770</v>
          </cell>
        </row>
        <row r="30">
          <cell r="A30">
            <v>107</v>
          </cell>
          <cell r="B30" t="str">
            <v>航空カメラ</v>
          </cell>
          <cell r="C30" t="str">
            <v>広角</v>
          </cell>
          <cell r="D30" t="str">
            <v>台時</v>
          </cell>
          <cell r="E30">
            <v>29190</v>
          </cell>
        </row>
        <row r="31">
          <cell r="A31">
            <v>108</v>
          </cell>
          <cell r="B31" t="str">
            <v>図化機</v>
          </cell>
          <cell r="C31" t="str">
            <v>二級</v>
          </cell>
          <cell r="D31" t="str">
            <v>台日</v>
          </cell>
          <cell r="E31">
            <v>20830</v>
          </cell>
        </row>
        <row r="32">
          <cell r="A32">
            <v>109</v>
          </cell>
          <cell r="B32" t="str">
            <v>コンパレータ</v>
          </cell>
          <cell r="C32" t="str">
            <v>双眼</v>
          </cell>
          <cell r="D32" t="str">
            <v>台日</v>
          </cell>
          <cell r="E32">
            <v>13180</v>
          </cell>
        </row>
        <row r="33">
          <cell r="A33">
            <v>110</v>
          </cell>
          <cell r="B33" t="str">
            <v>変位修正機</v>
          </cell>
          <cell r="C33" t="str">
            <v>SEG-VE4E3</v>
          </cell>
          <cell r="D33" t="str">
            <v>台日</v>
          </cell>
          <cell r="E33">
            <v>21240</v>
          </cell>
        </row>
        <row r="34">
          <cell r="A34">
            <v>111</v>
          </cell>
          <cell r="B34" t="str">
            <v>Ｂ４判カメラ</v>
          </cell>
          <cell r="D34" t="str">
            <v>台日</v>
          </cell>
          <cell r="E34">
            <v>560</v>
          </cell>
        </row>
        <row r="35">
          <cell r="A35">
            <v>112</v>
          </cell>
          <cell r="B35" t="str">
            <v>空中写真ﾌｨﾙﾑ現像機</v>
          </cell>
          <cell r="C35" t="str">
            <v>白黒自動</v>
          </cell>
          <cell r="D35" t="str">
            <v>台日</v>
          </cell>
          <cell r="E35">
            <v>6310</v>
          </cell>
        </row>
        <row r="36">
          <cell r="A36">
            <v>113</v>
          </cell>
          <cell r="B36" t="str">
            <v>空中写真引伸機</v>
          </cell>
          <cell r="C36" t="str">
            <v>白黒</v>
          </cell>
          <cell r="D36" t="str">
            <v>台日</v>
          </cell>
          <cell r="E36">
            <v>3340</v>
          </cell>
        </row>
        <row r="37">
          <cell r="A37">
            <v>114</v>
          </cell>
          <cell r="B37" t="str">
            <v>印画紙乾燥機</v>
          </cell>
          <cell r="D37" t="str">
            <v>台日</v>
          </cell>
          <cell r="E37">
            <v>590</v>
          </cell>
        </row>
        <row r="38">
          <cell r="A38">
            <v>115</v>
          </cell>
          <cell r="B38" t="str">
            <v>印画紙現像機</v>
          </cell>
          <cell r="C38" t="str">
            <v>ｶﾗｰ自動</v>
          </cell>
          <cell r="D38" t="str">
            <v>台日</v>
          </cell>
          <cell r="E38">
            <v>4100</v>
          </cell>
        </row>
        <row r="39">
          <cell r="A39">
            <v>116</v>
          </cell>
          <cell r="B39" t="str">
            <v>空中写真密着ﾌﾟﾘﾝﾀｰ</v>
          </cell>
          <cell r="C39" t="str">
            <v>白黒</v>
          </cell>
          <cell r="D39" t="str">
            <v>台日</v>
          </cell>
          <cell r="E39">
            <v>1040</v>
          </cell>
        </row>
        <row r="40">
          <cell r="A40">
            <v>117</v>
          </cell>
          <cell r="B40" t="str">
            <v>ﾌｨﾙﾑ密着ﾌﾟﾘﾝﾀｰ</v>
          </cell>
          <cell r="C40" t="str">
            <v>四六判相当</v>
          </cell>
          <cell r="D40" t="str">
            <v>台日</v>
          </cell>
          <cell r="E40">
            <v>1270</v>
          </cell>
        </row>
        <row r="41">
          <cell r="A41">
            <v>118</v>
          </cell>
          <cell r="B41" t="str">
            <v>点刻機</v>
          </cell>
          <cell r="D41" t="str">
            <v>台日</v>
          </cell>
          <cell r="E41">
            <v>4160</v>
          </cell>
        </row>
        <row r="42">
          <cell r="A42">
            <v>119</v>
          </cell>
          <cell r="B42" t="str">
            <v>トータルステーション</v>
          </cell>
          <cell r="D42" t="str">
            <v>台日</v>
          </cell>
          <cell r="E42">
            <v>1780</v>
          </cell>
        </row>
        <row r="43">
          <cell r="A43">
            <v>120</v>
          </cell>
          <cell r="B43" t="str">
            <v>レベル</v>
          </cell>
          <cell r="D43" t="str">
            <v>台日</v>
          </cell>
          <cell r="E43">
            <v>260</v>
          </cell>
        </row>
        <row r="44">
          <cell r="A44">
            <v>121</v>
          </cell>
          <cell r="B44" t="str">
            <v>中型電子計算機</v>
          </cell>
          <cell r="D44" t="str">
            <v>台時</v>
          </cell>
          <cell r="E44">
            <v>14500</v>
          </cell>
        </row>
        <row r="45">
          <cell r="A45">
            <v>122</v>
          </cell>
          <cell r="B45" t="str">
            <v>座標展開機</v>
          </cell>
          <cell r="D45" t="str">
            <v>台日</v>
          </cell>
          <cell r="E45">
            <v>3380</v>
          </cell>
        </row>
        <row r="46">
          <cell r="A46">
            <v>123</v>
          </cell>
          <cell r="B46" t="str">
            <v>光波測距儀</v>
          </cell>
          <cell r="D46" t="str">
            <v>台日</v>
          </cell>
          <cell r="E46">
            <v>2370</v>
          </cell>
        </row>
        <row r="47">
          <cell r="A47">
            <v>124</v>
          </cell>
          <cell r="B47" t="str">
            <v>座標測定器</v>
          </cell>
          <cell r="D47" t="str">
            <v>台日</v>
          </cell>
          <cell r="E47">
            <v>3380</v>
          </cell>
        </row>
        <row r="48">
          <cell r="A48">
            <v>125</v>
          </cell>
          <cell r="B48" t="str">
            <v>四六版撮影機</v>
          </cell>
          <cell r="D48" t="str">
            <v>台日</v>
          </cell>
          <cell r="E48">
            <v>5790</v>
          </cell>
        </row>
        <row r="49">
          <cell r="A49" t="str">
            <v>NO</v>
          </cell>
          <cell r="B49" t="str">
            <v>材料費項目</v>
          </cell>
          <cell r="C49" t="str">
            <v>細目</v>
          </cell>
          <cell r="D49" t="str">
            <v>単位</v>
          </cell>
          <cell r="E49" t="str">
            <v>単価</v>
          </cell>
        </row>
        <row r="50">
          <cell r="A50">
            <v>201</v>
          </cell>
          <cell r="B50" t="str">
            <v>アルミケント紙</v>
          </cell>
          <cell r="C50" t="str">
            <v>40×49.5×0.3cm</v>
          </cell>
          <cell r="D50" t="str">
            <v>枚</v>
          </cell>
          <cell r="E50">
            <v>736</v>
          </cell>
        </row>
        <row r="51">
          <cell r="A51">
            <v>202</v>
          </cell>
          <cell r="B51" t="str">
            <v>ｶﾗｰﾌｨﾙﾑ</v>
          </cell>
          <cell r="C51" t="str">
            <v>ASA100 35mm×36枚撮</v>
          </cell>
          <cell r="D51" t="str">
            <v>枚</v>
          </cell>
          <cell r="E51">
            <v>576</v>
          </cell>
        </row>
        <row r="52">
          <cell r="A52">
            <v>203</v>
          </cell>
          <cell r="B52" t="str">
            <v>ｶﾗｰﾌｨﾙﾑ</v>
          </cell>
          <cell r="C52" t="str">
            <v>ASA100 35mm×36枚撮</v>
          </cell>
          <cell r="D52" t="str">
            <v>枚</v>
          </cell>
          <cell r="E52">
            <v>576</v>
          </cell>
        </row>
        <row r="53">
          <cell r="A53">
            <v>204</v>
          </cell>
          <cell r="B53" t="str">
            <v>ｸﾛﾅｵﾙｿSﾘｽﾌｨﾙﾑ</v>
          </cell>
          <cell r="C53" t="str">
            <v>CCF-4 24cm×26cm</v>
          </cell>
          <cell r="D53" t="str">
            <v>枚</v>
          </cell>
          <cell r="E53">
            <v>155</v>
          </cell>
        </row>
        <row r="54">
          <cell r="A54">
            <v>205</v>
          </cell>
          <cell r="B54" t="str">
            <v>ケント紙</v>
          </cell>
          <cell r="C54" t="str">
            <v>ｸﾘｰﾑ四六判 180kg</v>
          </cell>
          <cell r="D54" t="str">
            <v>枚</v>
          </cell>
          <cell r="E54">
            <v>277</v>
          </cell>
        </row>
        <row r="55">
          <cell r="A55">
            <v>206</v>
          </cell>
          <cell r="B55" t="str">
            <v>ケント紙</v>
          </cell>
          <cell r="C55" t="str">
            <v>A2判(42cm×59.4cm)</v>
          </cell>
          <cell r="D55" t="str">
            <v>枚</v>
          </cell>
          <cell r="E55">
            <v>82</v>
          </cell>
        </row>
        <row r="56">
          <cell r="A56">
            <v>207</v>
          </cell>
          <cell r="B56" t="str">
            <v>ｺﾝﾀｸﾄﾌｨﾙﾑ</v>
          </cell>
          <cell r="C56" t="str">
            <v>CMF-4 B4判</v>
          </cell>
          <cell r="D56" t="str">
            <v>枚</v>
          </cell>
          <cell r="E56">
            <v>485</v>
          </cell>
        </row>
        <row r="57">
          <cell r="A57">
            <v>208</v>
          </cell>
          <cell r="B57" t="str">
            <v>ｺﾝﾀｸﾄﾌｨﾙﾑ</v>
          </cell>
          <cell r="C57" t="str">
            <v>CMF-4 四六判</v>
          </cell>
          <cell r="D57" t="str">
            <v>枚</v>
          </cell>
          <cell r="E57">
            <v>2499</v>
          </cell>
        </row>
        <row r="58">
          <cell r="A58">
            <v>209</v>
          </cell>
          <cell r="B58" t="str">
            <v>ｾｸｼｮﾝﾎﾟﾘｴｽﾃﾙ</v>
          </cell>
          <cell r="C58" t="str">
            <v>#300SA30 90×10m</v>
          </cell>
          <cell r="D58" t="str">
            <v>枚</v>
          </cell>
          <cell r="E58">
            <v>13680</v>
          </cell>
        </row>
        <row r="59">
          <cell r="A59">
            <v>210</v>
          </cell>
          <cell r="B59" t="str">
            <v>ｾｸｼｮﾝﾎﾟﾘｴｽﾃﾙ</v>
          </cell>
          <cell r="C59" t="str">
            <v>#300SA30 40×10m</v>
          </cell>
          <cell r="D59" t="str">
            <v>枚</v>
          </cell>
          <cell r="E59">
            <v>7220</v>
          </cell>
        </row>
        <row r="60">
          <cell r="A60">
            <v>211</v>
          </cell>
          <cell r="B60" t="str">
            <v>ﾎﾟﾘｴｽﾃﾙﾌｨﾙﾑ</v>
          </cell>
          <cell r="C60" t="str">
            <v>A-300片面ﾏｯﾄ 四六判</v>
          </cell>
          <cell r="D60" t="str">
            <v>枚</v>
          </cell>
          <cell r="E60">
            <v>840</v>
          </cell>
        </row>
        <row r="61">
          <cell r="A61">
            <v>212</v>
          </cell>
          <cell r="B61" t="str">
            <v>ﾎﾟﾘｴｽﾃﾙﾌｨﾙﾑ</v>
          </cell>
          <cell r="C61" t="str">
            <v>A-300片面ﾏｯﾄ</v>
          </cell>
          <cell r="D61" t="str">
            <v>本</v>
          </cell>
          <cell r="E61">
            <v>13600</v>
          </cell>
        </row>
        <row r="62">
          <cell r="A62">
            <v>213</v>
          </cell>
          <cell r="B62" t="str">
            <v>ﾎﾟﾘｴｽﾃﾙﾌｨﾙﾑ</v>
          </cell>
          <cell r="C62" t="str">
            <v>A-400片面ﾏｯﾄ</v>
          </cell>
          <cell r="D62" t="str">
            <v>本</v>
          </cell>
          <cell r="E62">
            <v>18360</v>
          </cell>
        </row>
        <row r="63">
          <cell r="A63">
            <v>214</v>
          </cell>
          <cell r="B63" t="str">
            <v>ﾎﾟﾘｴｽﾃﾙﾌｨﾙﾑ</v>
          </cell>
          <cell r="C63" t="str">
            <v>A-400片面ﾏｯﾄ 四六判</v>
          </cell>
          <cell r="D63" t="str">
            <v>枚</v>
          </cell>
          <cell r="E63">
            <v>1309</v>
          </cell>
        </row>
        <row r="64">
          <cell r="A64">
            <v>215</v>
          </cell>
          <cell r="B64" t="str">
            <v>ﾎﾟﾘｴｽﾃﾙﾌｨﾙﾑ</v>
          </cell>
          <cell r="C64" t="str">
            <v>A-300片面ﾏｯﾄ 四六判</v>
          </cell>
          <cell r="D64" t="str">
            <v>枚</v>
          </cell>
          <cell r="E64">
            <v>840</v>
          </cell>
        </row>
        <row r="65">
          <cell r="A65">
            <v>216</v>
          </cell>
          <cell r="B65" t="str">
            <v>ﾎﾟﾘｴｽﾃﾙﾌｨﾙﾑ</v>
          </cell>
          <cell r="C65" t="str">
            <v>A-300片面ﾏｯﾄ</v>
          </cell>
          <cell r="D65" t="str">
            <v>本</v>
          </cell>
          <cell r="E65">
            <v>13600</v>
          </cell>
        </row>
        <row r="66">
          <cell r="A66">
            <v>217</v>
          </cell>
          <cell r="B66" t="str">
            <v>ﾎﾟﾘｴｽﾃﾙﾌｨﾙﾑ</v>
          </cell>
          <cell r="C66" t="str">
            <v>A-400片面ﾏｯﾄ</v>
          </cell>
          <cell r="D66" t="str">
            <v>本</v>
          </cell>
          <cell r="E66">
            <v>18360</v>
          </cell>
        </row>
        <row r="67">
          <cell r="A67">
            <v>218</v>
          </cell>
          <cell r="B67" t="str">
            <v>ﾎﾟﾘｴｽﾃﾙﾌｨﾙﾑ</v>
          </cell>
          <cell r="C67" t="str">
            <v>A-400片面ﾏｯﾄ 四六判</v>
          </cell>
          <cell r="D67" t="str">
            <v>枚</v>
          </cell>
          <cell r="E67">
            <v>1309</v>
          </cell>
        </row>
        <row r="68">
          <cell r="A68">
            <v>219</v>
          </cell>
          <cell r="B68" t="str">
            <v>ﾌｼﾞWPｶﾗ-ﾍﾟ-ﾊﾟ-</v>
          </cell>
          <cell r="C68" t="str">
            <v>24cm×26cm</v>
          </cell>
          <cell r="D68" t="str">
            <v>枚</v>
          </cell>
          <cell r="E68">
            <v>150</v>
          </cell>
        </row>
        <row r="69">
          <cell r="A69">
            <v>220</v>
          </cell>
          <cell r="B69" t="str">
            <v>ﾌｼﾞﾘｽｵﾙｿﾌｨﾙﾑ</v>
          </cell>
          <cell r="C69" t="str">
            <v>VO-100 B4判</v>
          </cell>
          <cell r="D69" t="str">
            <v>枚</v>
          </cell>
          <cell r="E69">
            <v>295</v>
          </cell>
        </row>
        <row r="70">
          <cell r="A70">
            <v>221</v>
          </cell>
          <cell r="B70" t="str">
            <v>ﾌｼﾞﾘｽｵﾙｿﾌｨﾙﾑ</v>
          </cell>
          <cell r="C70" t="str">
            <v>VO-100 四六判</v>
          </cell>
          <cell r="D70" t="str">
            <v>枚</v>
          </cell>
          <cell r="E70">
            <v>2198</v>
          </cell>
        </row>
        <row r="71">
          <cell r="A71">
            <v>222</v>
          </cell>
          <cell r="B71" t="str">
            <v>ﾌﾟﾛｼﾞｪｸｼｮﾝﾌｨﾙﾑ</v>
          </cell>
          <cell r="C71" t="str">
            <v>FDM-4 四六判</v>
          </cell>
          <cell r="D71" t="str">
            <v>枚</v>
          </cell>
          <cell r="E71">
            <v>1837</v>
          </cell>
        </row>
        <row r="72">
          <cell r="A72">
            <v>223</v>
          </cell>
          <cell r="B72" t="str">
            <v>ベニヤ板</v>
          </cell>
          <cell r="C72" t="str">
            <v>0.4×30×90cm (ﾗﾜﾝ)</v>
          </cell>
          <cell r="D72" t="str">
            <v>枚</v>
          </cell>
          <cell r="E72">
            <v>121</v>
          </cell>
        </row>
        <row r="73">
          <cell r="A73">
            <v>224</v>
          </cell>
          <cell r="B73" t="str">
            <v>角材</v>
          </cell>
          <cell r="C73" t="str">
            <v>6.0×6.0×60cm</v>
          </cell>
          <cell r="D73" t="str">
            <v>本</v>
          </cell>
          <cell r="E73">
            <v>148</v>
          </cell>
        </row>
        <row r="74">
          <cell r="A74">
            <v>225</v>
          </cell>
          <cell r="B74" t="str">
            <v>角材</v>
          </cell>
          <cell r="C74" t="str">
            <v>9.0×9.0×90cm</v>
          </cell>
          <cell r="D74" t="str">
            <v>本</v>
          </cell>
          <cell r="E74">
            <v>502</v>
          </cell>
        </row>
        <row r="75">
          <cell r="A75">
            <v>226</v>
          </cell>
          <cell r="B75" t="str">
            <v>角材</v>
          </cell>
          <cell r="C75" t="str">
            <v>9.0×9.0×400cm 米つが</v>
          </cell>
          <cell r="D75" t="str">
            <v>本</v>
          </cell>
          <cell r="E75">
            <v>1755</v>
          </cell>
        </row>
        <row r="76">
          <cell r="A76">
            <v>227</v>
          </cell>
          <cell r="B76" t="str">
            <v>角材</v>
          </cell>
          <cell r="C76" t="str">
            <v>6.0×6.0×60cm</v>
          </cell>
          <cell r="D76" t="str">
            <v>本</v>
          </cell>
          <cell r="E76">
            <v>148</v>
          </cell>
        </row>
        <row r="77">
          <cell r="A77">
            <v>228</v>
          </cell>
          <cell r="B77" t="str">
            <v>角材</v>
          </cell>
          <cell r="C77" t="str">
            <v>9.0×9.0×90cm</v>
          </cell>
          <cell r="D77" t="str">
            <v>本</v>
          </cell>
          <cell r="E77">
            <v>502</v>
          </cell>
        </row>
        <row r="78">
          <cell r="A78">
            <v>229</v>
          </cell>
          <cell r="B78" t="str">
            <v>角材</v>
          </cell>
          <cell r="C78" t="str">
            <v>9.0×9.0×400cm 米つが</v>
          </cell>
          <cell r="D78" t="str">
            <v>本</v>
          </cell>
          <cell r="E78">
            <v>1755</v>
          </cell>
        </row>
        <row r="79">
          <cell r="A79">
            <v>230</v>
          </cell>
          <cell r="B79" t="str">
            <v>角材</v>
          </cell>
          <cell r="C79" t="str">
            <v>4.5×4.5×90cm</v>
          </cell>
          <cell r="D79" t="str">
            <v>本</v>
          </cell>
          <cell r="E79">
            <v>125</v>
          </cell>
        </row>
        <row r="80">
          <cell r="A80">
            <v>231</v>
          </cell>
          <cell r="B80" t="str">
            <v>角材</v>
          </cell>
          <cell r="C80" t="str">
            <v>9.0×9.0×75cm</v>
          </cell>
          <cell r="D80" t="str">
            <v>本</v>
          </cell>
          <cell r="E80">
            <v>418</v>
          </cell>
        </row>
        <row r="81">
          <cell r="A81">
            <v>232</v>
          </cell>
          <cell r="B81" t="str">
            <v>角材（加工品）</v>
          </cell>
          <cell r="C81" t="str">
            <v>6.0×6.0×200cm</v>
          </cell>
          <cell r="D81" t="str">
            <v>本</v>
          </cell>
          <cell r="E81">
            <v>494</v>
          </cell>
        </row>
        <row r="82">
          <cell r="A82">
            <v>233</v>
          </cell>
          <cell r="B82" t="str">
            <v>角材（加工品）</v>
          </cell>
          <cell r="C82" t="str">
            <v>6.0×6.0×200cm</v>
          </cell>
          <cell r="D82" t="str">
            <v>本</v>
          </cell>
          <cell r="E82">
            <v>494</v>
          </cell>
        </row>
        <row r="83">
          <cell r="A83">
            <v>234</v>
          </cell>
          <cell r="B83" t="str">
            <v>角材（加工品）</v>
          </cell>
          <cell r="C83" t="str">
            <v>6.0×6.0×180cm</v>
          </cell>
          <cell r="D83" t="str">
            <v>本</v>
          </cell>
          <cell r="E83">
            <v>445</v>
          </cell>
        </row>
        <row r="84">
          <cell r="A84">
            <v>235</v>
          </cell>
          <cell r="B84" t="str">
            <v>航空ﾌｨﾙﾑ</v>
          </cell>
          <cell r="C84" t="str">
            <v>HS･SP付24cm×76cm</v>
          </cell>
          <cell r="D84" t="str">
            <v>枚</v>
          </cell>
          <cell r="E84">
            <v>65200</v>
          </cell>
        </row>
        <row r="85">
          <cell r="A85">
            <v>236</v>
          </cell>
          <cell r="B85" t="str">
            <v>航空ﾌｨﾙﾑ</v>
          </cell>
          <cell r="C85" t="str">
            <v>9.5in×200ft</v>
          </cell>
          <cell r="D85" t="str">
            <v>本</v>
          </cell>
          <cell r="E85">
            <v>191995</v>
          </cell>
        </row>
        <row r="86">
          <cell r="A86">
            <v>237</v>
          </cell>
          <cell r="B86" t="str">
            <v>航空ﾌｨﾙﾑ</v>
          </cell>
          <cell r="C86" t="str">
            <v>HS･SP付24cm×76cm</v>
          </cell>
          <cell r="D86" t="str">
            <v>本</v>
          </cell>
          <cell r="E86">
            <v>65200</v>
          </cell>
        </row>
        <row r="87">
          <cell r="A87">
            <v>238</v>
          </cell>
          <cell r="B87" t="str">
            <v>航空ﾌｨﾙﾑ</v>
          </cell>
          <cell r="C87" t="str">
            <v>9.5in×200ft</v>
          </cell>
          <cell r="D87" t="str">
            <v>本</v>
          </cell>
          <cell r="E87">
            <v>191995</v>
          </cell>
        </row>
        <row r="88">
          <cell r="A88">
            <v>239</v>
          </cell>
          <cell r="B88" t="str">
            <v>航空印画紙</v>
          </cell>
          <cell r="C88" t="str">
            <v>引伸用 75cm×75cm</v>
          </cell>
          <cell r="D88" t="str">
            <v>枚</v>
          </cell>
          <cell r="E88">
            <v>1000</v>
          </cell>
        </row>
        <row r="89">
          <cell r="A89">
            <v>240</v>
          </cell>
          <cell r="B89" t="str">
            <v>航空印画紙</v>
          </cell>
          <cell r="C89" t="str">
            <v>密着用(ﾓﾉｸﾛ)24cm×26cm</v>
          </cell>
          <cell r="D89" t="str">
            <v>枚</v>
          </cell>
          <cell r="E89">
            <v>50</v>
          </cell>
        </row>
        <row r="90">
          <cell r="A90">
            <v>241</v>
          </cell>
          <cell r="B90" t="str">
            <v>航空印画紙</v>
          </cell>
          <cell r="C90" t="str">
            <v>引伸用 110.5cm×100cm</v>
          </cell>
          <cell r="D90" t="str">
            <v>枚</v>
          </cell>
          <cell r="E90">
            <v>1175</v>
          </cell>
        </row>
        <row r="91">
          <cell r="A91">
            <v>242</v>
          </cell>
          <cell r="B91" t="str">
            <v>航空印画紙</v>
          </cell>
          <cell r="C91" t="str">
            <v>引伸用 49.5cm×51cm</v>
          </cell>
          <cell r="D91" t="str">
            <v>枚</v>
          </cell>
          <cell r="E91">
            <v>275</v>
          </cell>
        </row>
        <row r="92">
          <cell r="A92">
            <v>243</v>
          </cell>
          <cell r="B92" t="str">
            <v>航空印画紙</v>
          </cell>
          <cell r="C92" t="str">
            <v>引伸用 15cm×15cm</v>
          </cell>
          <cell r="D92" t="str">
            <v>枚</v>
          </cell>
          <cell r="E92">
            <v>36</v>
          </cell>
        </row>
        <row r="93">
          <cell r="A93">
            <v>244</v>
          </cell>
          <cell r="B93" t="str">
            <v>写真植字</v>
          </cell>
          <cell r="C93" t="str">
            <v>#7~#20</v>
          </cell>
          <cell r="D93" t="str">
            <v>字</v>
          </cell>
          <cell r="E93">
            <v>2</v>
          </cell>
        </row>
        <row r="94">
          <cell r="A94">
            <v>245</v>
          </cell>
          <cell r="B94" t="str">
            <v>地形図</v>
          </cell>
          <cell r="C94" t="str">
            <v>二色 1/2.5万 1/5万</v>
          </cell>
          <cell r="D94" t="str">
            <v>枚</v>
          </cell>
          <cell r="E94">
            <v>252</v>
          </cell>
        </row>
        <row r="95">
          <cell r="A95">
            <v>246</v>
          </cell>
          <cell r="B95" t="str">
            <v>地形図</v>
          </cell>
          <cell r="C95" t="str">
            <v>三色 1/2.5万 1/5万</v>
          </cell>
          <cell r="D95" t="str">
            <v>枚</v>
          </cell>
          <cell r="E95">
            <v>262</v>
          </cell>
        </row>
        <row r="96">
          <cell r="A96">
            <v>247</v>
          </cell>
          <cell r="B96" t="str">
            <v>天竺布</v>
          </cell>
          <cell r="C96" t="str">
            <v>0.8×1.0m (白)</v>
          </cell>
          <cell r="D96" t="str">
            <v>枚</v>
          </cell>
          <cell r="E96">
            <v>500</v>
          </cell>
        </row>
        <row r="97">
          <cell r="A97">
            <v>248</v>
          </cell>
          <cell r="B97" t="str">
            <v>板材</v>
          </cell>
          <cell r="C97" t="str">
            <v>1.5×15×400cm 杉</v>
          </cell>
          <cell r="D97" t="str">
            <v>枚</v>
          </cell>
          <cell r="E97">
            <v>628</v>
          </cell>
        </row>
        <row r="98">
          <cell r="A98">
            <v>249</v>
          </cell>
          <cell r="B98" t="str">
            <v>板材</v>
          </cell>
          <cell r="C98" t="str">
            <v>1.2×18×400cm 杉</v>
          </cell>
          <cell r="D98" t="str">
            <v>枚</v>
          </cell>
          <cell r="E98">
            <v>603</v>
          </cell>
        </row>
        <row r="99">
          <cell r="A99">
            <v>250</v>
          </cell>
          <cell r="B99" t="str">
            <v>板材（加工品）</v>
          </cell>
          <cell r="C99" t="str">
            <v>1.2×18×150cm</v>
          </cell>
          <cell r="D99" t="str">
            <v>枚</v>
          </cell>
          <cell r="E99">
            <v>199</v>
          </cell>
        </row>
        <row r="100">
          <cell r="A100">
            <v>251</v>
          </cell>
          <cell r="B100" t="str">
            <v>板材（加工品）</v>
          </cell>
          <cell r="C100" t="str">
            <v>1.2×18×180cm</v>
          </cell>
          <cell r="D100" t="str">
            <v>枚</v>
          </cell>
          <cell r="E100">
            <v>363</v>
          </cell>
        </row>
        <row r="101">
          <cell r="A101">
            <v>252</v>
          </cell>
          <cell r="B101" t="str">
            <v>板材（加工品）</v>
          </cell>
          <cell r="C101" t="str">
            <v>1.2×18×180cm</v>
          </cell>
          <cell r="D101" t="str">
            <v>枚</v>
          </cell>
          <cell r="E101">
            <v>239</v>
          </cell>
        </row>
        <row r="102">
          <cell r="A102">
            <v>253</v>
          </cell>
          <cell r="B102" t="str">
            <v>複写ﾈｶﾞﾌｨﾙﾑ</v>
          </cell>
          <cell r="C102" t="str">
            <v>8in×10inｶﾗｰ</v>
          </cell>
          <cell r="D102" t="str">
            <v>枚</v>
          </cell>
          <cell r="E102">
            <v>1050</v>
          </cell>
        </row>
        <row r="103">
          <cell r="A103">
            <v>254</v>
          </cell>
          <cell r="B103" t="str">
            <v>複写ﾈｶﾞﾌｨﾙﾑ</v>
          </cell>
          <cell r="C103" t="str">
            <v>8in×10inｶﾗｰ</v>
          </cell>
          <cell r="D103" t="str">
            <v>枚</v>
          </cell>
          <cell r="E103">
            <v>1050</v>
          </cell>
        </row>
        <row r="104">
          <cell r="A104">
            <v>255</v>
          </cell>
          <cell r="B104" t="str">
            <v>リスフィルム</v>
          </cell>
          <cell r="D104" t="str">
            <v>枚</v>
          </cell>
          <cell r="E104">
            <v>1978</v>
          </cell>
        </row>
        <row r="105">
          <cell r="A105">
            <v>256</v>
          </cell>
          <cell r="B105" t="str">
            <v>密着用ポジフィルム</v>
          </cell>
          <cell r="D105" t="str">
            <v>枚</v>
          </cell>
          <cell r="E105">
            <v>730</v>
          </cell>
        </row>
        <row r="106">
          <cell r="A106">
            <v>257</v>
          </cell>
          <cell r="B106" t="str">
            <v>陽画感光紙</v>
          </cell>
          <cell r="D106" t="str">
            <v>枚</v>
          </cell>
          <cell r="E106">
            <v>65</v>
          </cell>
        </row>
        <row r="107">
          <cell r="A107">
            <v>258</v>
          </cell>
          <cell r="B107" t="str">
            <v>マイクロフィルム</v>
          </cell>
          <cell r="D107" t="str">
            <v>コマ</v>
          </cell>
          <cell r="E107">
            <v>400</v>
          </cell>
        </row>
        <row r="108">
          <cell r="A108">
            <v>259</v>
          </cell>
          <cell r="B108" t="str">
            <v>コンクリート杭</v>
          </cell>
          <cell r="D108" t="str">
            <v>本</v>
          </cell>
          <cell r="E108">
            <v>3240</v>
          </cell>
        </row>
        <row r="109">
          <cell r="A109">
            <v>260</v>
          </cell>
          <cell r="B109" t="str">
            <v>木杭</v>
          </cell>
          <cell r="D109" t="str">
            <v>本</v>
          </cell>
          <cell r="E109">
            <v>62</v>
          </cell>
        </row>
        <row r="110">
          <cell r="A110">
            <v>261</v>
          </cell>
          <cell r="B110" t="str">
            <v>第二原図</v>
          </cell>
          <cell r="D110" t="str">
            <v>枚</v>
          </cell>
          <cell r="E110">
            <v>4000</v>
          </cell>
        </row>
        <row r="112">
          <cell r="A112">
            <v>309</v>
          </cell>
          <cell r="B112" t="str">
            <v>主任技師</v>
          </cell>
          <cell r="D112" t="str">
            <v>人日</v>
          </cell>
          <cell r="E112">
            <v>41900</v>
          </cell>
        </row>
        <row r="113">
          <cell r="A113">
            <v>310</v>
          </cell>
          <cell r="B113" t="str">
            <v>技師</v>
          </cell>
          <cell r="D113" t="str">
            <v>人日</v>
          </cell>
          <cell r="E113">
            <v>34700</v>
          </cell>
        </row>
        <row r="114">
          <cell r="A114">
            <v>311</v>
          </cell>
          <cell r="B114" t="str">
            <v>技師補</v>
          </cell>
          <cell r="D114" t="str">
            <v>人日</v>
          </cell>
          <cell r="E114">
            <v>29100</v>
          </cell>
        </row>
        <row r="115">
          <cell r="A115">
            <v>312</v>
          </cell>
          <cell r="B115" t="str">
            <v>助手</v>
          </cell>
          <cell r="D115" t="str">
            <v>人日</v>
          </cell>
          <cell r="E115">
            <v>20300</v>
          </cell>
        </row>
        <row r="116">
          <cell r="D116" t="str">
            <v>人日</v>
          </cell>
          <cell r="E116">
            <v>15200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費テーブル"/>
      <sheetName val="単価"/>
      <sheetName val="人件費"/>
      <sheetName val="Sheet2"/>
      <sheetName val="Sheet3"/>
      <sheetName val="平成１９年度"/>
      <sheetName val="平成１８年度"/>
      <sheetName val="平成１６年度（控え）"/>
      <sheetName val="平成１５年度（控え）⇒Ｈ16年度"/>
      <sheetName val="平成１４年度（控え）"/>
      <sheetName val="平成１３年度（控え）"/>
      <sheetName val="平成１２年度（控え）"/>
      <sheetName val="平成１１年度（控え）"/>
      <sheetName val="平成１０年度（控え）"/>
      <sheetName val="平成９年度 （控え）"/>
      <sheetName val="物件フェーズルール"/>
      <sheetName val="数量・コード表"/>
      <sheetName val="材料費一覧"/>
      <sheetName val="自宅データ積算"/>
      <sheetName val="日付ﾏｽﾀｰ"/>
      <sheetName val="実行予算書 (DEF)"/>
      <sheetName val="WBSリスト"/>
      <sheetName val="H21山形市電子化"/>
      <sheetName val="H21下郷町ＲＲ"/>
      <sheetName val="H21棚倉町ＲＲ"/>
      <sheetName val="H21角田市データ化"/>
      <sheetName val="H21角田市データ化_back"/>
      <sheetName val="H21村田町ＲＲ"/>
      <sheetName val="H21いわき市ＲＲ"/>
      <sheetName val="H21尾花沢市ＲＲ"/>
      <sheetName val="H21白鷹町ＲＲ"/>
      <sheetName val="H21桑折町ＲＲ"/>
      <sheetName val="H21亘理町狭隘"/>
      <sheetName val="H21本宮市ＲＲ統合"/>
      <sheetName val="H21三春町ＲＲ"/>
      <sheetName val="H21山形市RR"/>
      <sheetName val="H21角田市ＲＲ"/>
      <sheetName val="H21多賀城市RR"/>
      <sheetName val="H21二本松市ＲＲ"/>
      <sheetName val="H21南会津町ＲＲ"/>
      <sheetName val="H21柳津町ＲＲ"/>
      <sheetName val="H21相馬市ＲＲ"/>
      <sheetName val="H21鶴岡市温海ＲＲ"/>
      <sheetName val="H21高畠町ＲＲ"/>
      <sheetName val="H21亘理町ＲＲ"/>
      <sheetName val="H21富谷町ＲＲ"/>
      <sheetName val="H21上山市ＲＲ"/>
      <sheetName val="H21中山町橋梁"/>
      <sheetName val="H21中山町ＲＲ"/>
      <sheetName val="H21本宮市ＲＲ"/>
      <sheetName val="H21長井市ＲＲ"/>
      <sheetName val="H21大和町ＲＲ①"/>
      <sheetName val="H21大和町ＲＲ②"/>
      <sheetName val="H21南会津町ＲＲ②"/>
      <sheetName val="H21川崎町ＲＲ"/>
      <sheetName val="H21村田町ＲＲ②"/>
      <sheetName val="H21酒田市ＲＲ"/>
      <sheetName val="H21歌津地区RR"/>
      <sheetName val="石巻市ＲＲ_MD"/>
      <sheetName val="石巻市ＲＲ_DM"/>
      <sheetName val="見積書　鏡"/>
      <sheetName val="内訳書"/>
      <sheetName val="単価表"/>
      <sheetName val="労務単価"/>
      <sheetName val="分析単価"/>
      <sheetName val="交通船・車"/>
      <sheetName val="数量"/>
    </sheetNames>
    <sheetDataSet>
      <sheetData sheetId="0" refreshError="1">
        <row r="2">
          <cell r="A2">
            <v>1</v>
          </cell>
          <cell r="B2" t="str">
            <v>主任技術者</v>
          </cell>
          <cell r="D2" t="str">
            <v>人日</v>
          </cell>
          <cell r="E2">
            <v>94200</v>
          </cell>
        </row>
        <row r="3">
          <cell r="A3">
            <v>2</v>
          </cell>
          <cell r="B3" t="str">
            <v>技師長</v>
          </cell>
          <cell r="D3" t="str">
            <v>人日</v>
          </cell>
          <cell r="E3">
            <v>62800</v>
          </cell>
        </row>
        <row r="4">
          <cell r="A4">
            <v>3</v>
          </cell>
          <cell r="B4" t="str">
            <v>主任技師</v>
          </cell>
          <cell r="D4" t="str">
            <v>人日</v>
          </cell>
          <cell r="E4">
            <v>52400</v>
          </cell>
        </row>
        <row r="5">
          <cell r="A5">
            <v>4</v>
          </cell>
          <cell r="B5" t="str">
            <v>技師Ａ</v>
          </cell>
          <cell r="D5" t="str">
            <v>人日</v>
          </cell>
          <cell r="E5">
            <v>44300</v>
          </cell>
        </row>
        <row r="6">
          <cell r="A6">
            <v>5</v>
          </cell>
          <cell r="B6" t="str">
            <v>技師Ｂ</v>
          </cell>
          <cell r="D6" t="str">
            <v>人日</v>
          </cell>
          <cell r="E6">
            <v>35600</v>
          </cell>
        </row>
        <row r="7">
          <cell r="A7">
            <v>6</v>
          </cell>
          <cell r="B7" t="str">
            <v>技師Ｃ</v>
          </cell>
          <cell r="D7" t="str">
            <v>人日</v>
          </cell>
          <cell r="E7">
            <v>28700</v>
          </cell>
        </row>
        <row r="8">
          <cell r="A8">
            <v>7</v>
          </cell>
          <cell r="B8" t="str">
            <v>技術員</v>
          </cell>
          <cell r="D8" t="str">
            <v>人日</v>
          </cell>
          <cell r="E8">
            <v>22800</v>
          </cell>
        </row>
        <row r="9">
          <cell r="A9">
            <v>8</v>
          </cell>
          <cell r="B9" t="str">
            <v>測量上級主任技師</v>
          </cell>
          <cell r="D9" t="str">
            <v>人日</v>
          </cell>
          <cell r="E9">
            <v>54300</v>
          </cell>
        </row>
        <row r="10">
          <cell r="A10">
            <v>9</v>
          </cell>
          <cell r="B10" t="str">
            <v>測量主任技師</v>
          </cell>
          <cell r="D10" t="str">
            <v>人日</v>
          </cell>
          <cell r="E10">
            <v>42500</v>
          </cell>
        </row>
        <row r="11">
          <cell r="A11">
            <v>10</v>
          </cell>
          <cell r="B11" t="str">
            <v>測量技師</v>
          </cell>
          <cell r="D11" t="str">
            <v>人日</v>
          </cell>
          <cell r="E11">
            <v>35700</v>
          </cell>
        </row>
        <row r="12">
          <cell r="A12">
            <v>11</v>
          </cell>
          <cell r="B12" t="str">
            <v>測量技師補</v>
          </cell>
          <cell r="D12" t="str">
            <v>人日</v>
          </cell>
          <cell r="E12">
            <v>30300</v>
          </cell>
        </row>
        <row r="13">
          <cell r="A13">
            <v>12</v>
          </cell>
          <cell r="B13" t="str">
            <v>測量助手</v>
          </cell>
          <cell r="D13" t="str">
            <v>人日</v>
          </cell>
          <cell r="E13">
            <v>20500</v>
          </cell>
        </row>
        <row r="14">
          <cell r="A14">
            <v>13</v>
          </cell>
          <cell r="B14" t="str">
            <v>普通作業員</v>
          </cell>
          <cell r="D14" t="str">
            <v>人日</v>
          </cell>
          <cell r="E14">
            <v>15300</v>
          </cell>
        </row>
        <row r="15">
          <cell r="A15">
            <v>14</v>
          </cell>
          <cell r="B15" t="str">
            <v>操縦士</v>
          </cell>
          <cell r="D15" t="str">
            <v>人日</v>
          </cell>
          <cell r="E15">
            <v>46000</v>
          </cell>
        </row>
        <row r="16">
          <cell r="A16">
            <v>15</v>
          </cell>
          <cell r="B16" t="str">
            <v>整備士</v>
          </cell>
          <cell r="D16" t="str">
            <v>人日</v>
          </cell>
          <cell r="E16">
            <v>41100</v>
          </cell>
        </row>
        <row r="17">
          <cell r="A17">
            <v>16</v>
          </cell>
          <cell r="B17" t="str">
            <v>撮影士</v>
          </cell>
          <cell r="D17" t="str">
            <v>人日</v>
          </cell>
          <cell r="E17">
            <v>43700</v>
          </cell>
        </row>
        <row r="18">
          <cell r="A18">
            <v>17</v>
          </cell>
          <cell r="B18" t="str">
            <v>撮影助手</v>
          </cell>
          <cell r="D18" t="str">
            <v>人日</v>
          </cell>
          <cell r="E18">
            <v>25800</v>
          </cell>
        </row>
        <row r="19">
          <cell r="A19">
            <v>18</v>
          </cell>
          <cell r="B19" t="str">
            <v>オペレータ</v>
          </cell>
          <cell r="D19" t="str">
            <v>人日</v>
          </cell>
          <cell r="E19">
            <v>22000</v>
          </cell>
        </row>
        <row r="20">
          <cell r="A20">
            <v>19</v>
          </cell>
          <cell r="B20" t="str">
            <v>パンチャー</v>
          </cell>
          <cell r="D20" t="str">
            <v>人日</v>
          </cell>
          <cell r="E20">
            <v>18400</v>
          </cell>
        </row>
        <row r="21">
          <cell r="A21">
            <v>20</v>
          </cell>
          <cell r="B21" t="str">
            <v>地質調査技師</v>
          </cell>
          <cell r="D21" t="str">
            <v>人日</v>
          </cell>
          <cell r="E21">
            <v>37100</v>
          </cell>
        </row>
        <row r="22">
          <cell r="A22">
            <v>21</v>
          </cell>
          <cell r="B22" t="str">
            <v>主任調査員</v>
          </cell>
          <cell r="D22" t="str">
            <v>人日</v>
          </cell>
          <cell r="E22">
            <v>27700</v>
          </cell>
        </row>
        <row r="23">
          <cell r="A23" t="str">
            <v>NO</v>
          </cell>
          <cell r="B23" t="str">
            <v>機械経費項目</v>
          </cell>
          <cell r="C23" t="str">
            <v>細目</v>
          </cell>
          <cell r="D23" t="str">
            <v>単位</v>
          </cell>
          <cell r="E23" t="str">
            <v>単価</v>
          </cell>
        </row>
        <row r="24">
          <cell r="A24">
            <v>101</v>
          </cell>
          <cell r="B24" t="str">
            <v>飛行機</v>
          </cell>
          <cell r="C24" t="str">
            <v>単発</v>
          </cell>
          <cell r="D24" t="str">
            <v>台時</v>
          </cell>
          <cell r="E24">
            <v>44510</v>
          </cell>
        </row>
        <row r="25">
          <cell r="A25">
            <v>102</v>
          </cell>
          <cell r="B25" t="str">
            <v>飛行機</v>
          </cell>
          <cell r="C25" t="str">
            <v>双発</v>
          </cell>
          <cell r="D25" t="str">
            <v>台時</v>
          </cell>
          <cell r="E25">
            <v>80770</v>
          </cell>
        </row>
        <row r="26">
          <cell r="A26">
            <v>103</v>
          </cell>
          <cell r="B26" t="str">
            <v>航空カメラ</v>
          </cell>
          <cell r="C26" t="str">
            <v>広角</v>
          </cell>
          <cell r="D26" t="str">
            <v>台時</v>
          </cell>
          <cell r="E26">
            <v>29190</v>
          </cell>
        </row>
        <row r="27">
          <cell r="A27">
            <v>104</v>
          </cell>
          <cell r="B27" t="str">
            <v>図化機</v>
          </cell>
          <cell r="C27" t="str">
            <v>二級</v>
          </cell>
          <cell r="D27" t="str">
            <v>台日</v>
          </cell>
          <cell r="E27">
            <v>20830</v>
          </cell>
        </row>
        <row r="28">
          <cell r="A28">
            <v>105</v>
          </cell>
          <cell r="B28" t="str">
            <v>飛行機</v>
          </cell>
          <cell r="C28" t="str">
            <v>単発</v>
          </cell>
          <cell r="D28" t="str">
            <v>台時</v>
          </cell>
          <cell r="E28">
            <v>44510</v>
          </cell>
        </row>
        <row r="29">
          <cell r="A29">
            <v>106</v>
          </cell>
          <cell r="B29" t="str">
            <v>飛行機</v>
          </cell>
          <cell r="C29" t="str">
            <v>双発</v>
          </cell>
          <cell r="D29" t="str">
            <v>台時</v>
          </cell>
          <cell r="E29">
            <v>80770</v>
          </cell>
        </row>
        <row r="30">
          <cell r="A30">
            <v>107</v>
          </cell>
          <cell r="B30" t="str">
            <v>航空カメラ</v>
          </cell>
          <cell r="C30" t="str">
            <v>広角</v>
          </cell>
          <cell r="D30" t="str">
            <v>台時</v>
          </cell>
          <cell r="E30">
            <v>29190</v>
          </cell>
        </row>
        <row r="31">
          <cell r="A31">
            <v>108</v>
          </cell>
          <cell r="B31" t="str">
            <v>図化機</v>
          </cell>
          <cell r="C31" t="str">
            <v>二級</v>
          </cell>
          <cell r="D31" t="str">
            <v>台日</v>
          </cell>
          <cell r="E31">
            <v>20830</v>
          </cell>
        </row>
        <row r="32">
          <cell r="A32">
            <v>109</v>
          </cell>
          <cell r="B32" t="str">
            <v>コンパレータ</v>
          </cell>
          <cell r="C32" t="str">
            <v>双眼</v>
          </cell>
          <cell r="D32" t="str">
            <v>台日</v>
          </cell>
          <cell r="E32">
            <v>13180</v>
          </cell>
        </row>
        <row r="33">
          <cell r="A33">
            <v>110</v>
          </cell>
          <cell r="B33" t="str">
            <v>変位修正機</v>
          </cell>
          <cell r="C33" t="str">
            <v>SEG-VE4E3</v>
          </cell>
          <cell r="D33" t="str">
            <v>台日</v>
          </cell>
          <cell r="E33">
            <v>21240</v>
          </cell>
        </row>
        <row r="34">
          <cell r="A34">
            <v>111</v>
          </cell>
          <cell r="B34" t="str">
            <v>Ｂ４判カメラ</v>
          </cell>
          <cell r="D34" t="str">
            <v>台日</v>
          </cell>
          <cell r="E34">
            <v>560</v>
          </cell>
        </row>
        <row r="35">
          <cell r="A35">
            <v>112</v>
          </cell>
          <cell r="B35" t="str">
            <v>空中写真ﾌｨﾙﾑ現像機</v>
          </cell>
          <cell r="C35" t="str">
            <v>白黒自動</v>
          </cell>
          <cell r="D35" t="str">
            <v>台日</v>
          </cell>
          <cell r="E35">
            <v>6310</v>
          </cell>
        </row>
        <row r="36">
          <cell r="A36">
            <v>113</v>
          </cell>
          <cell r="B36" t="str">
            <v>空中写真引伸機</v>
          </cell>
          <cell r="C36" t="str">
            <v>白黒</v>
          </cell>
          <cell r="D36" t="str">
            <v>台日</v>
          </cell>
          <cell r="E36">
            <v>3340</v>
          </cell>
        </row>
        <row r="37">
          <cell r="A37">
            <v>114</v>
          </cell>
          <cell r="B37" t="str">
            <v>印画紙乾燥機</v>
          </cell>
          <cell r="D37" t="str">
            <v>台日</v>
          </cell>
          <cell r="E37">
            <v>590</v>
          </cell>
        </row>
        <row r="38">
          <cell r="A38">
            <v>115</v>
          </cell>
          <cell r="B38" t="str">
            <v>印画紙現像機</v>
          </cell>
          <cell r="C38" t="str">
            <v>ｶﾗｰ自動</v>
          </cell>
          <cell r="D38" t="str">
            <v>台日</v>
          </cell>
          <cell r="E38">
            <v>4100</v>
          </cell>
        </row>
        <row r="39">
          <cell r="A39">
            <v>116</v>
          </cell>
          <cell r="B39" t="str">
            <v>空中写真密着ﾌﾟﾘﾝﾀｰ</v>
          </cell>
          <cell r="C39" t="str">
            <v>白黒</v>
          </cell>
          <cell r="D39" t="str">
            <v>台日</v>
          </cell>
          <cell r="E39">
            <v>1040</v>
          </cell>
        </row>
        <row r="40">
          <cell r="A40">
            <v>117</v>
          </cell>
          <cell r="B40" t="str">
            <v>ﾌｨﾙﾑ密着ﾌﾟﾘﾝﾀｰ</v>
          </cell>
          <cell r="C40" t="str">
            <v>四六判相当</v>
          </cell>
          <cell r="D40" t="str">
            <v>台日</v>
          </cell>
          <cell r="E40">
            <v>1270</v>
          </cell>
        </row>
        <row r="41">
          <cell r="A41">
            <v>118</v>
          </cell>
          <cell r="B41" t="str">
            <v>点刻機</v>
          </cell>
          <cell r="D41" t="str">
            <v>台日</v>
          </cell>
          <cell r="E41">
            <v>4160</v>
          </cell>
        </row>
        <row r="42">
          <cell r="A42">
            <v>119</v>
          </cell>
          <cell r="B42" t="str">
            <v>トータルステーション</v>
          </cell>
          <cell r="D42" t="str">
            <v>台日</v>
          </cell>
          <cell r="E42">
            <v>1780</v>
          </cell>
        </row>
        <row r="43">
          <cell r="A43">
            <v>120</v>
          </cell>
          <cell r="B43" t="str">
            <v>レベル</v>
          </cell>
          <cell r="D43" t="str">
            <v>台日</v>
          </cell>
          <cell r="E43">
            <v>260</v>
          </cell>
        </row>
        <row r="44">
          <cell r="A44">
            <v>121</v>
          </cell>
          <cell r="B44" t="str">
            <v>中型電子計算機</v>
          </cell>
          <cell r="D44" t="str">
            <v>台時</v>
          </cell>
          <cell r="E44">
            <v>14500</v>
          </cell>
        </row>
        <row r="45">
          <cell r="A45">
            <v>122</v>
          </cell>
          <cell r="B45" t="str">
            <v>座標展開機</v>
          </cell>
          <cell r="D45" t="str">
            <v>台日</v>
          </cell>
          <cell r="E45">
            <v>3380</v>
          </cell>
        </row>
        <row r="46">
          <cell r="A46">
            <v>123</v>
          </cell>
          <cell r="B46" t="str">
            <v>光波測距儀</v>
          </cell>
          <cell r="D46" t="str">
            <v>台日</v>
          </cell>
          <cell r="E46">
            <v>2370</v>
          </cell>
        </row>
        <row r="47">
          <cell r="A47">
            <v>124</v>
          </cell>
          <cell r="B47" t="str">
            <v>座標測定器</v>
          </cell>
          <cell r="D47" t="str">
            <v>台日</v>
          </cell>
          <cell r="E47">
            <v>3380</v>
          </cell>
        </row>
        <row r="48">
          <cell r="A48">
            <v>125</v>
          </cell>
          <cell r="B48" t="str">
            <v>四六版撮影機</v>
          </cell>
          <cell r="D48" t="str">
            <v>台日</v>
          </cell>
          <cell r="E48">
            <v>5790</v>
          </cell>
        </row>
        <row r="49">
          <cell r="A49" t="str">
            <v>NO</v>
          </cell>
          <cell r="B49" t="str">
            <v>材料費項目</v>
          </cell>
          <cell r="C49" t="str">
            <v>細目</v>
          </cell>
          <cell r="D49" t="str">
            <v>単位</v>
          </cell>
          <cell r="E49" t="str">
            <v>単価</v>
          </cell>
        </row>
        <row r="50">
          <cell r="A50">
            <v>201</v>
          </cell>
          <cell r="B50" t="str">
            <v>アルミケント紙</v>
          </cell>
          <cell r="C50" t="str">
            <v>40×49.5×0.3cm</v>
          </cell>
          <cell r="D50" t="str">
            <v>枚</v>
          </cell>
          <cell r="E50">
            <v>736</v>
          </cell>
        </row>
        <row r="51">
          <cell r="A51">
            <v>202</v>
          </cell>
          <cell r="B51" t="str">
            <v>ｶﾗｰﾌｨﾙﾑ</v>
          </cell>
          <cell r="C51" t="str">
            <v>ASA100 35mm×36枚撮</v>
          </cell>
          <cell r="D51" t="str">
            <v>枚</v>
          </cell>
          <cell r="E51">
            <v>576</v>
          </cell>
        </row>
        <row r="52">
          <cell r="A52">
            <v>203</v>
          </cell>
          <cell r="B52" t="str">
            <v>ｶﾗｰﾌｨﾙﾑ</v>
          </cell>
          <cell r="C52" t="str">
            <v>ASA100 35mm×36枚撮</v>
          </cell>
          <cell r="D52" t="str">
            <v>枚</v>
          </cell>
          <cell r="E52">
            <v>576</v>
          </cell>
        </row>
        <row r="53">
          <cell r="A53">
            <v>204</v>
          </cell>
          <cell r="B53" t="str">
            <v>ｸﾛﾅｵﾙｿSﾘｽﾌｨﾙﾑ</v>
          </cell>
          <cell r="C53" t="str">
            <v>CCF-4 24cm×26cm</v>
          </cell>
          <cell r="D53" t="str">
            <v>枚</v>
          </cell>
          <cell r="E53">
            <v>155</v>
          </cell>
        </row>
        <row r="54">
          <cell r="A54">
            <v>205</v>
          </cell>
          <cell r="B54" t="str">
            <v>ケント紙</v>
          </cell>
          <cell r="C54" t="str">
            <v>ｸﾘｰﾑ四六判 180kg</v>
          </cell>
          <cell r="D54" t="str">
            <v>枚</v>
          </cell>
          <cell r="E54">
            <v>277</v>
          </cell>
        </row>
        <row r="55">
          <cell r="A55">
            <v>206</v>
          </cell>
          <cell r="B55" t="str">
            <v>ケント紙</v>
          </cell>
          <cell r="C55" t="str">
            <v>A2判(42cm×59.4cm)</v>
          </cell>
          <cell r="D55" t="str">
            <v>枚</v>
          </cell>
          <cell r="E55">
            <v>82</v>
          </cell>
        </row>
        <row r="56">
          <cell r="A56">
            <v>207</v>
          </cell>
          <cell r="B56" t="str">
            <v>ｺﾝﾀｸﾄﾌｨﾙﾑ</v>
          </cell>
          <cell r="C56" t="str">
            <v>CMF-4 B4判</v>
          </cell>
          <cell r="D56" t="str">
            <v>枚</v>
          </cell>
          <cell r="E56">
            <v>485</v>
          </cell>
        </row>
        <row r="57">
          <cell r="A57">
            <v>208</v>
          </cell>
          <cell r="B57" t="str">
            <v>ｺﾝﾀｸﾄﾌｨﾙﾑ</v>
          </cell>
          <cell r="C57" t="str">
            <v>CMF-4 四六判</v>
          </cell>
          <cell r="D57" t="str">
            <v>枚</v>
          </cell>
          <cell r="E57">
            <v>2499</v>
          </cell>
        </row>
        <row r="58">
          <cell r="A58">
            <v>209</v>
          </cell>
          <cell r="B58" t="str">
            <v>ｾｸｼｮﾝﾎﾟﾘｴｽﾃﾙ</v>
          </cell>
          <cell r="C58" t="str">
            <v>#300SA30 90×10m</v>
          </cell>
          <cell r="D58" t="str">
            <v>枚</v>
          </cell>
          <cell r="E58">
            <v>13680</v>
          </cell>
        </row>
        <row r="59">
          <cell r="A59">
            <v>210</v>
          </cell>
          <cell r="B59" t="str">
            <v>ｾｸｼｮﾝﾎﾟﾘｴｽﾃﾙ</v>
          </cell>
          <cell r="C59" t="str">
            <v>#300SA30 40×10m</v>
          </cell>
          <cell r="D59" t="str">
            <v>枚</v>
          </cell>
          <cell r="E59">
            <v>7220</v>
          </cell>
        </row>
        <row r="60">
          <cell r="A60">
            <v>211</v>
          </cell>
          <cell r="B60" t="str">
            <v>ﾎﾟﾘｴｽﾃﾙﾌｨﾙﾑ</v>
          </cell>
          <cell r="C60" t="str">
            <v>A-300片面ﾏｯﾄ 四六判</v>
          </cell>
          <cell r="D60" t="str">
            <v>枚</v>
          </cell>
          <cell r="E60">
            <v>840</v>
          </cell>
        </row>
        <row r="61">
          <cell r="A61">
            <v>212</v>
          </cell>
          <cell r="B61" t="str">
            <v>ﾎﾟﾘｴｽﾃﾙﾌｨﾙﾑ</v>
          </cell>
          <cell r="C61" t="str">
            <v>A-300片面ﾏｯﾄ</v>
          </cell>
          <cell r="D61" t="str">
            <v>本</v>
          </cell>
          <cell r="E61">
            <v>13600</v>
          </cell>
        </row>
        <row r="62">
          <cell r="A62">
            <v>213</v>
          </cell>
          <cell r="B62" t="str">
            <v>ﾎﾟﾘｴｽﾃﾙﾌｨﾙﾑ</v>
          </cell>
          <cell r="C62" t="str">
            <v>A-400片面ﾏｯﾄ</v>
          </cell>
          <cell r="D62" t="str">
            <v>本</v>
          </cell>
          <cell r="E62">
            <v>18360</v>
          </cell>
        </row>
        <row r="63">
          <cell r="A63">
            <v>214</v>
          </cell>
          <cell r="B63" t="str">
            <v>ﾎﾟﾘｴｽﾃﾙﾌｨﾙﾑ</v>
          </cell>
          <cell r="C63" t="str">
            <v>A-400片面ﾏｯﾄ 四六判</v>
          </cell>
          <cell r="D63" t="str">
            <v>枚</v>
          </cell>
          <cell r="E63">
            <v>1309</v>
          </cell>
        </row>
        <row r="64">
          <cell r="A64">
            <v>215</v>
          </cell>
          <cell r="B64" t="str">
            <v>ﾎﾟﾘｴｽﾃﾙﾌｨﾙﾑ</v>
          </cell>
          <cell r="C64" t="str">
            <v>A-300片面ﾏｯﾄ 四六判</v>
          </cell>
          <cell r="D64" t="str">
            <v>枚</v>
          </cell>
          <cell r="E64">
            <v>840</v>
          </cell>
        </row>
        <row r="65">
          <cell r="A65">
            <v>216</v>
          </cell>
          <cell r="B65" t="str">
            <v>ﾎﾟﾘｴｽﾃﾙﾌｨﾙﾑ</v>
          </cell>
          <cell r="C65" t="str">
            <v>A-300片面ﾏｯﾄ</v>
          </cell>
          <cell r="D65" t="str">
            <v>本</v>
          </cell>
          <cell r="E65">
            <v>13600</v>
          </cell>
        </row>
        <row r="66">
          <cell r="A66">
            <v>217</v>
          </cell>
          <cell r="B66" t="str">
            <v>ﾎﾟﾘｴｽﾃﾙﾌｨﾙﾑ</v>
          </cell>
          <cell r="C66" t="str">
            <v>A-400片面ﾏｯﾄ</v>
          </cell>
          <cell r="D66" t="str">
            <v>本</v>
          </cell>
          <cell r="E66">
            <v>18360</v>
          </cell>
        </row>
        <row r="67">
          <cell r="A67">
            <v>218</v>
          </cell>
          <cell r="B67" t="str">
            <v>ﾎﾟﾘｴｽﾃﾙﾌｨﾙﾑ</v>
          </cell>
          <cell r="C67" t="str">
            <v>A-400片面ﾏｯﾄ 四六判</v>
          </cell>
          <cell r="D67" t="str">
            <v>枚</v>
          </cell>
          <cell r="E67">
            <v>1309</v>
          </cell>
        </row>
        <row r="68">
          <cell r="A68">
            <v>219</v>
          </cell>
          <cell r="B68" t="str">
            <v>ﾌｼﾞWPｶﾗ-ﾍﾟ-ﾊﾟ-</v>
          </cell>
          <cell r="C68" t="str">
            <v>24cm×26cm</v>
          </cell>
          <cell r="D68" t="str">
            <v>枚</v>
          </cell>
          <cell r="E68">
            <v>150</v>
          </cell>
        </row>
        <row r="69">
          <cell r="A69">
            <v>220</v>
          </cell>
          <cell r="B69" t="str">
            <v>ﾌｼﾞﾘｽｵﾙｿﾌｨﾙﾑ</v>
          </cell>
          <cell r="C69" t="str">
            <v>VO-100 B4判</v>
          </cell>
          <cell r="D69" t="str">
            <v>枚</v>
          </cell>
          <cell r="E69">
            <v>295</v>
          </cell>
        </row>
        <row r="70">
          <cell r="A70">
            <v>221</v>
          </cell>
          <cell r="B70" t="str">
            <v>ﾌｼﾞﾘｽｵﾙｿﾌｨﾙﾑ</v>
          </cell>
          <cell r="C70" t="str">
            <v>VO-100 四六判</v>
          </cell>
          <cell r="D70" t="str">
            <v>枚</v>
          </cell>
          <cell r="E70">
            <v>2198</v>
          </cell>
        </row>
        <row r="71">
          <cell r="A71">
            <v>222</v>
          </cell>
          <cell r="B71" t="str">
            <v>ﾌﾟﾛｼﾞｪｸｼｮﾝﾌｨﾙﾑ</v>
          </cell>
          <cell r="C71" t="str">
            <v>FDM-4 四六判</v>
          </cell>
          <cell r="D71" t="str">
            <v>枚</v>
          </cell>
          <cell r="E71">
            <v>1837</v>
          </cell>
        </row>
        <row r="72">
          <cell r="A72">
            <v>223</v>
          </cell>
          <cell r="B72" t="str">
            <v>ベニヤ板</v>
          </cell>
          <cell r="C72" t="str">
            <v>0.4×30×90cm (ﾗﾜﾝ)</v>
          </cell>
          <cell r="D72" t="str">
            <v>枚</v>
          </cell>
          <cell r="E72">
            <v>121</v>
          </cell>
        </row>
        <row r="73">
          <cell r="A73">
            <v>224</v>
          </cell>
          <cell r="B73" t="str">
            <v>角材</v>
          </cell>
          <cell r="C73" t="str">
            <v>6.0×6.0×60cm</v>
          </cell>
          <cell r="D73" t="str">
            <v>本</v>
          </cell>
          <cell r="E73">
            <v>148</v>
          </cell>
        </row>
        <row r="74">
          <cell r="A74">
            <v>225</v>
          </cell>
          <cell r="B74" t="str">
            <v>角材</v>
          </cell>
          <cell r="C74" t="str">
            <v>9.0×9.0×90cm</v>
          </cell>
          <cell r="D74" t="str">
            <v>本</v>
          </cell>
          <cell r="E74">
            <v>502</v>
          </cell>
        </row>
        <row r="75">
          <cell r="A75">
            <v>226</v>
          </cell>
          <cell r="B75" t="str">
            <v>角材</v>
          </cell>
          <cell r="C75" t="str">
            <v>9.0×9.0×400cm 米つが</v>
          </cell>
          <cell r="D75" t="str">
            <v>本</v>
          </cell>
          <cell r="E75">
            <v>1755</v>
          </cell>
        </row>
        <row r="76">
          <cell r="A76">
            <v>227</v>
          </cell>
          <cell r="B76" t="str">
            <v>角材</v>
          </cell>
          <cell r="C76" t="str">
            <v>6.0×6.0×60cm</v>
          </cell>
          <cell r="D76" t="str">
            <v>本</v>
          </cell>
          <cell r="E76">
            <v>148</v>
          </cell>
        </row>
        <row r="77">
          <cell r="A77">
            <v>228</v>
          </cell>
          <cell r="B77" t="str">
            <v>角材</v>
          </cell>
          <cell r="C77" t="str">
            <v>9.0×9.0×90cm</v>
          </cell>
          <cell r="D77" t="str">
            <v>本</v>
          </cell>
          <cell r="E77">
            <v>502</v>
          </cell>
        </row>
        <row r="78">
          <cell r="A78">
            <v>229</v>
          </cell>
          <cell r="B78" t="str">
            <v>角材</v>
          </cell>
          <cell r="C78" t="str">
            <v>9.0×9.0×400cm 米つが</v>
          </cell>
          <cell r="D78" t="str">
            <v>本</v>
          </cell>
          <cell r="E78">
            <v>1755</v>
          </cell>
        </row>
        <row r="79">
          <cell r="A79">
            <v>230</v>
          </cell>
          <cell r="B79" t="str">
            <v>角材</v>
          </cell>
          <cell r="C79" t="str">
            <v>4.5×4.5×90cm</v>
          </cell>
          <cell r="D79" t="str">
            <v>本</v>
          </cell>
          <cell r="E79">
            <v>125</v>
          </cell>
        </row>
        <row r="80">
          <cell r="A80">
            <v>231</v>
          </cell>
          <cell r="B80" t="str">
            <v>角材</v>
          </cell>
          <cell r="C80" t="str">
            <v>9.0×9.0×75cm</v>
          </cell>
          <cell r="D80" t="str">
            <v>本</v>
          </cell>
          <cell r="E80">
            <v>418</v>
          </cell>
        </row>
        <row r="81">
          <cell r="A81">
            <v>232</v>
          </cell>
          <cell r="B81" t="str">
            <v>角材（加工品）</v>
          </cell>
          <cell r="C81" t="str">
            <v>6.0×6.0×200cm</v>
          </cell>
          <cell r="D81" t="str">
            <v>本</v>
          </cell>
          <cell r="E81">
            <v>494</v>
          </cell>
        </row>
        <row r="82">
          <cell r="A82">
            <v>233</v>
          </cell>
          <cell r="B82" t="str">
            <v>角材（加工品）</v>
          </cell>
          <cell r="C82" t="str">
            <v>6.0×6.0×200cm</v>
          </cell>
          <cell r="D82" t="str">
            <v>本</v>
          </cell>
          <cell r="E82">
            <v>494</v>
          </cell>
        </row>
        <row r="83">
          <cell r="A83">
            <v>234</v>
          </cell>
          <cell r="B83" t="str">
            <v>角材（加工品）</v>
          </cell>
          <cell r="C83" t="str">
            <v>6.0×6.0×180cm</v>
          </cell>
          <cell r="D83" t="str">
            <v>本</v>
          </cell>
          <cell r="E83">
            <v>445</v>
          </cell>
        </row>
        <row r="84">
          <cell r="A84">
            <v>235</v>
          </cell>
          <cell r="B84" t="str">
            <v>航空ﾌｨﾙﾑ</v>
          </cell>
          <cell r="C84" t="str">
            <v>HS･SP付24cm×76cm</v>
          </cell>
          <cell r="D84" t="str">
            <v>枚</v>
          </cell>
          <cell r="E84">
            <v>65200</v>
          </cell>
        </row>
        <row r="85">
          <cell r="A85">
            <v>236</v>
          </cell>
          <cell r="B85" t="str">
            <v>航空ﾌｨﾙﾑ</v>
          </cell>
          <cell r="C85" t="str">
            <v>9.5in×200ft</v>
          </cell>
          <cell r="D85" t="str">
            <v>本</v>
          </cell>
          <cell r="E85">
            <v>191995</v>
          </cell>
        </row>
        <row r="86">
          <cell r="A86">
            <v>237</v>
          </cell>
          <cell r="B86" t="str">
            <v>航空ﾌｨﾙﾑ</v>
          </cell>
          <cell r="C86" t="str">
            <v>HS･SP付24cm×76cm</v>
          </cell>
          <cell r="D86" t="str">
            <v>本</v>
          </cell>
          <cell r="E86">
            <v>65200</v>
          </cell>
        </row>
        <row r="87">
          <cell r="A87">
            <v>238</v>
          </cell>
          <cell r="B87" t="str">
            <v>航空ﾌｨﾙﾑ</v>
          </cell>
          <cell r="C87" t="str">
            <v>9.5in×200ft</v>
          </cell>
          <cell r="D87" t="str">
            <v>本</v>
          </cell>
          <cell r="E87">
            <v>191995</v>
          </cell>
        </row>
        <row r="88">
          <cell r="A88">
            <v>239</v>
          </cell>
          <cell r="B88" t="str">
            <v>航空印画紙</v>
          </cell>
          <cell r="C88" t="str">
            <v>引伸用 75cm×75cm</v>
          </cell>
          <cell r="D88" t="str">
            <v>枚</v>
          </cell>
          <cell r="E88">
            <v>1000</v>
          </cell>
        </row>
        <row r="89">
          <cell r="A89">
            <v>240</v>
          </cell>
          <cell r="B89" t="str">
            <v>航空印画紙</v>
          </cell>
          <cell r="C89" t="str">
            <v>密着用(ﾓﾉｸﾛ)24cm×26cm</v>
          </cell>
          <cell r="D89" t="str">
            <v>枚</v>
          </cell>
          <cell r="E89">
            <v>50</v>
          </cell>
        </row>
        <row r="90">
          <cell r="A90">
            <v>241</v>
          </cell>
          <cell r="B90" t="str">
            <v>航空印画紙</v>
          </cell>
          <cell r="C90" t="str">
            <v>引伸用 110.5cm×100cm</v>
          </cell>
          <cell r="D90" t="str">
            <v>枚</v>
          </cell>
          <cell r="E90">
            <v>1175</v>
          </cell>
        </row>
        <row r="91">
          <cell r="A91">
            <v>242</v>
          </cell>
          <cell r="B91" t="str">
            <v>航空印画紙</v>
          </cell>
          <cell r="C91" t="str">
            <v>引伸用 49.5cm×51cm</v>
          </cell>
          <cell r="D91" t="str">
            <v>枚</v>
          </cell>
          <cell r="E91">
            <v>275</v>
          </cell>
        </row>
        <row r="92">
          <cell r="A92">
            <v>243</v>
          </cell>
          <cell r="B92" t="str">
            <v>航空印画紙</v>
          </cell>
          <cell r="C92" t="str">
            <v>引伸用 15cm×15cm</v>
          </cell>
          <cell r="D92" t="str">
            <v>枚</v>
          </cell>
          <cell r="E92">
            <v>36</v>
          </cell>
        </row>
        <row r="93">
          <cell r="A93">
            <v>244</v>
          </cell>
          <cell r="B93" t="str">
            <v>写真植字</v>
          </cell>
          <cell r="C93" t="str">
            <v>#7~#20</v>
          </cell>
          <cell r="D93" t="str">
            <v>字</v>
          </cell>
          <cell r="E93">
            <v>2</v>
          </cell>
        </row>
        <row r="94">
          <cell r="A94">
            <v>245</v>
          </cell>
          <cell r="B94" t="str">
            <v>地形図</v>
          </cell>
          <cell r="C94" t="str">
            <v>二色 1/2.5万 1/5万</v>
          </cell>
          <cell r="D94" t="str">
            <v>枚</v>
          </cell>
          <cell r="E94">
            <v>252</v>
          </cell>
        </row>
        <row r="95">
          <cell r="A95">
            <v>246</v>
          </cell>
          <cell r="B95" t="str">
            <v>地形図</v>
          </cell>
          <cell r="C95" t="str">
            <v>三色 1/2.5万 1/5万</v>
          </cell>
          <cell r="D95" t="str">
            <v>枚</v>
          </cell>
          <cell r="E95">
            <v>262</v>
          </cell>
        </row>
        <row r="96">
          <cell r="A96">
            <v>247</v>
          </cell>
          <cell r="B96" t="str">
            <v>天竺布</v>
          </cell>
          <cell r="C96" t="str">
            <v>0.8×1.0m (白)</v>
          </cell>
          <cell r="D96" t="str">
            <v>枚</v>
          </cell>
          <cell r="E96">
            <v>500</v>
          </cell>
        </row>
        <row r="97">
          <cell r="A97">
            <v>248</v>
          </cell>
          <cell r="B97" t="str">
            <v>板材</v>
          </cell>
          <cell r="C97" t="str">
            <v>1.5×15×400cm 杉</v>
          </cell>
          <cell r="D97" t="str">
            <v>枚</v>
          </cell>
          <cell r="E97">
            <v>628</v>
          </cell>
        </row>
        <row r="98">
          <cell r="A98">
            <v>249</v>
          </cell>
          <cell r="B98" t="str">
            <v>板材</v>
          </cell>
          <cell r="C98" t="str">
            <v>1.2×18×400cm 杉</v>
          </cell>
          <cell r="D98" t="str">
            <v>枚</v>
          </cell>
          <cell r="E98">
            <v>603</v>
          </cell>
        </row>
        <row r="99">
          <cell r="A99">
            <v>250</v>
          </cell>
          <cell r="B99" t="str">
            <v>板材（加工品）</v>
          </cell>
          <cell r="C99" t="str">
            <v>1.2×18×150cm</v>
          </cell>
          <cell r="D99" t="str">
            <v>枚</v>
          </cell>
          <cell r="E99">
            <v>199</v>
          </cell>
        </row>
        <row r="100">
          <cell r="A100">
            <v>251</v>
          </cell>
          <cell r="B100" t="str">
            <v>板材（加工品）</v>
          </cell>
          <cell r="C100" t="str">
            <v>1.2×18×180cm</v>
          </cell>
          <cell r="D100" t="str">
            <v>枚</v>
          </cell>
          <cell r="E100">
            <v>363</v>
          </cell>
        </row>
        <row r="101">
          <cell r="A101">
            <v>252</v>
          </cell>
          <cell r="B101" t="str">
            <v>板材（加工品）</v>
          </cell>
          <cell r="C101" t="str">
            <v>1.2×18×180cm</v>
          </cell>
          <cell r="D101" t="str">
            <v>枚</v>
          </cell>
          <cell r="E101">
            <v>239</v>
          </cell>
        </row>
        <row r="102">
          <cell r="A102">
            <v>253</v>
          </cell>
          <cell r="B102" t="str">
            <v>複写ﾈｶﾞﾌｨﾙﾑ</v>
          </cell>
          <cell r="C102" t="str">
            <v>8in×10inｶﾗｰ</v>
          </cell>
          <cell r="D102" t="str">
            <v>枚</v>
          </cell>
          <cell r="E102">
            <v>1050</v>
          </cell>
        </row>
        <row r="103">
          <cell r="A103">
            <v>254</v>
          </cell>
          <cell r="B103" t="str">
            <v>複写ﾈｶﾞﾌｨﾙﾑ</v>
          </cell>
          <cell r="C103" t="str">
            <v>8in×10inｶﾗｰ</v>
          </cell>
          <cell r="D103" t="str">
            <v>枚</v>
          </cell>
          <cell r="E103">
            <v>1050</v>
          </cell>
        </row>
        <row r="104">
          <cell r="A104">
            <v>255</v>
          </cell>
          <cell r="B104" t="str">
            <v>リスフィルム</v>
          </cell>
          <cell r="D104" t="str">
            <v>枚</v>
          </cell>
          <cell r="E104">
            <v>1978</v>
          </cell>
        </row>
        <row r="105">
          <cell r="A105">
            <v>256</v>
          </cell>
          <cell r="B105" t="str">
            <v>密着用ポジフィルム</v>
          </cell>
          <cell r="D105" t="str">
            <v>枚</v>
          </cell>
          <cell r="E105">
            <v>730</v>
          </cell>
        </row>
        <row r="106">
          <cell r="A106">
            <v>257</v>
          </cell>
          <cell r="B106" t="str">
            <v>陽画感光紙</v>
          </cell>
          <cell r="D106" t="str">
            <v>枚</v>
          </cell>
          <cell r="E106">
            <v>65</v>
          </cell>
        </row>
        <row r="107">
          <cell r="A107">
            <v>258</v>
          </cell>
          <cell r="B107" t="str">
            <v>マイクロフィルム</v>
          </cell>
          <cell r="D107" t="str">
            <v>コマ</v>
          </cell>
          <cell r="E107">
            <v>400</v>
          </cell>
        </row>
        <row r="108">
          <cell r="A108">
            <v>259</v>
          </cell>
          <cell r="B108" t="str">
            <v>コンクリート杭</v>
          </cell>
          <cell r="D108" t="str">
            <v>本</v>
          </cell>
          <cell r="E108">
            <v>3240</v>
          </cell>
        </row>
        <row r="109">
          <cell r="A109">
            <v>260</v>
          </cell>
          <cell r="B109" t="str">
            <v>木杭</v>
          </cell>
          <cell r="D109" t="str">
            <v>本</v>
          </cell>
          <cell r="E109">
            <v>62</v>
          </cell>
        </row>
        <row r="110">
          <cell r="A110">
            <v>261</v>
          </cell>
          <cell r="B110" t="str">
            <v>第二原図</v>
          </cell>
          <cell r="D110" t="str">
            <v>枚</v>
          </cell>
          <cell r="E110">
            <v>4000</v>
          </cell>
        </row>
        <row r="112">
          <cell r="A112">
            <v>309</v>
          </cell>
          <cell r="B112" t="str">
            <v>主任技師</v>
          </cell>
          <cell r="D112" t="str">
            <v>人日</v>
          </cell>
          <cell r="E112">
            <v>41900</v>
          </cell>
        </row>
        <row r="113">
          <cell r="A113">
            <v>310</v>
          </cell>
          <cell r="B113" t="str">
            <v>技師</v>
          </cell>
          <cell r="D113" t="str">
            <v>人日</v>
          </cell>
          <cell r="E113">
            <v>34700</v>
          </cell>
        </row>
        <row r="114">
          <cell r="A114">
            <v>311</v>
          </cell>
          <cell r="B114" t="str">
            <v>技師補</v>
          </cell>
          <cell r="D114" t="str">
            <v>人日</v>
          </cell>
          <cell r="E114">
            <v>29100</v>
          </cell>
        </row>
        <row r="115">
          <cell r="A115">
            <v>312</v>
          </cell>
          <cell r="B115" t="str">
            <v>助手</v>
          </cell>
          <cell r="D115" t="str">
            <v>人日</v>
          </cell>
          <cell r="E115">
            <v>20300</v>
          </cell>
        </row>
        <row r="116">
          <cell r="D116" t="str">
            <v>人日</v>
          </cell>
          <cell r="E116">
            <v>15200</v>
          </cell>
        </row>
      </sheetData>
      <sheetData sheetId="1"/>
      <sheetData sheetId="2"/>
      <sheetData sheetId="3"/>
      <sheetData sheetId="4"/>
      <sheetData sheetId="5">
        <row r="2">
          <cell r="B2" t="str">
            <v>名称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-00神津島（河川）見積表紙・内訳総括0822"/>
      <sheetName val="#REF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人件費単価"/>
      <sheetName val="基準点測量"/>
      <sheetName val="水準単価一覧"/>
      <sheetName val="水準測量"/>
      <sheetName val="平板測量"/>
      <sheetName val="路線測量"/>
      <sheetName val="河川測量"/>
      <sheetName val="深浅測量"/>
      <sheetName val="用地測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Ａ全体計画"/>
      <sheetName val="Ｂ踏査選点"/>
      <sheetName val="Ｃ伐採"/>
      <sheetName val="Ｄ線形決定"/>
      <sheetName val="Ｅ．ＩＰ設置測量"/>
      <sheetName val="Ｆ中心線測量"/>
      <sheetName val="Ｇ仮ＢＭ設置測量"/>
      <sheetName val="Ｈ縦断測量・直接"/>
      <sheetName val="Ｈ縦断測量・間接"/>
      <sheetName val="Ｉ横断測量･直接"/>
      <sheetName val="Ｉ横断測量･間接"/>
      <sheetName val="Ｊ詳細測量"/>
      <sheetName val="Ｋ用地幅杭設置測量1"/>
      <sheetName val="l詳細測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５００"/>
      <sheetName val="代価表５００"/>
      <sheetName val="単価表"/>
      <sheetName val="かがみ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内メールアドレス一覧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‐路線価②"/>
      <sheetName val="内訳-五城目路線価②"/>
      <sheetName val="画地‐計画準備"/>
      <sheetName val="鏡‐加除"/>
      <sheetName val="内訳-五城目加除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かがみ "/>
      <sheetName val="内訳書"/>
      <sheetName val="計画準備"/>
      <sheetName val="縮図500→1000縮小"/>
      <sheetName val="縮図2500→10000編集"/>
      <sheetName val="新規1000原図作成"/>
      <sheetName val="縮図2500→10000製図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土地評価"/>
    </sheetNames>
    <sheetDataSet>
      <sheetData sheetId="0">
        <row r="197">
          <cell r="H197">
            <v>319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"/>
      <sheetName val="内訳"/>
      <sheetName val="図化単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括"/>
      <sheetName val="1"/>
      <sheetName val="2"/>
      <sheetName val="3"/>
      <sheetName val="4"/>
      <sheetName val="5"/>
      <sheetName val="6"/>
      <sheetName val="7"/>
      <sheetName val="8"/>
      <sheetName val="9-1"/>
      <sheetName val="9-2"/>
      <sheetName val="9-3"/>
      <sheetName val="9-4"/>
      <sheetName val="9-5"/>
      <sheetName val="10"/>
      <sheetName val="5(最)"/>
      <sheetName val="6(最)"/>
      <sheetName val="8(最)"/>
      <sheetName val="率"/>
      <sheetName val="8-1"/>
      <sheetName val="8-2"/>
      <sheetName val="9"/>
      <sheetName val="1`"/>
      <sheetName val="2`"/>
      <sheetName val="3`"/>
      <sheetName val="4`"/>
      <sheetName val="5`"/>
      <sheetName val="6`"/>
      <sheetName val="7`"/>
      <sheetName val="8`"/>
      <sheetName val="9`-1"/>
      <sheetName val="9`-2`"/>
      <sheetName val="9`-3"/>
      <sheetName val="9`-4"/>
      <sheetName val="9`-5"/>
      <sheetName val="10`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かがみ"/>
      <sheetName val="内訳書"/>
      <sheetName val="基本形固定代価"/>
      <sheetName val="家屋図修正"/>
      <sheetName val="家屋図修正代価 "/>
      <sheetName val="評価１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かがみ "/>
      <sheetName val="内訳書"/>
      <sheetName val="計画準備"/>
      <sheetName val="縮図500→1000縮小"/>
      <sheetName val="縮図2500→10000編集"/>
      <sheetName val="新規1000原図作成"/>
      <sheetName val="縮図2500→10000製図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費総括表"/>
      <sheetName val="内訳書"/>
      <sheetName val="直接人件費明細"/>
      <sheetName val="直接経費明細"/>
      <sheetName val="旅費交通費明細"/>
      <sheetName val="委員報酬等"/>
      <sheetName val="SFF旅費"/>
      <sheetName val="直接人件費積上"/>
      <sheetName val="別表2"/>
      <sheetName val="別表2-1"/>
      <sheetName val="別表2-2"/>
      <sheetName val="異議項目"/>
      <sheetName val="人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単価表"/>
      <sheetName val="評価基礎調査"/>
      <sheetName val="評価要因解析"/>
      <sheetName val="路線価評価"/>
      <sheetName val="画地評価"/>
      <sheetName val="報告書作成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Zeros="0" tabSelected="1" view="pageBreakPreview" zoomScaleNormal="85" zoomScaleSheetLayoutView="100" workbookViewId="0">
      <selection activeCell="G17" sqref="G17"/>
    </sheetView>
  </sheetViews>
  <sheetFormatPr defaultRowHeight="13.5"/>
  <cols>
    <col min="1" max="1" width="4.625" style="96" customWidth="1"/>
    <col min="2" max="2" width="10.375" style="96" customWidth="1"/>
    <col min="3" max="3" width="5.25" style="96" customWidth="1"/>
    <col min="4" max="4" width="16.25" style="96" customWidth="1"/>
    <col min="5" max="5" width="8.125" style="96" customWidth="1"/>
    <col min="6" max="6" width="3.5" style="96" customWidth="1"/>
    <col min="7" max="7" width="34.125" style="96" customWidth="1"/>
    <col min="8" max="8" width="4.625" style="96" customWidth="1"/>
    <col min="9" max="9" width="35.25" style="96" customWidth="1"/>
    <col min="10" max="256" width="9" style="96"/>
    <col min="257" max="257" width="4.625" style="96" customWidth="1"/>
    <col min="258" max="258" width="10.375" style="96" customWidth="1"/>
    <col min="259" max="259" width="5.25" style="96" customWidth="1"/>
    <col min="260" max="260" width="14.875" style="96" customWidth="1"/>
    <col min="261" max="261" width="8.125" style="96" customWidth="1"/>
    <col min="262" max="262" width="3.5" style="96" customWidth="1"/>
    <col min="263" max="263" width="34.125" style="96" customWidth="1"/>
    <col min="264" max="264" width="4.625" style="96" customWidth="1"/>
    <col min="265" max="265" width="35.25" style="96" customWidth="1"/>
    <col min="266" max="512" width="9" style="96"/>
    <col min="513" max="513" width="4.625" style="96" customWidth="1"/>
    <col min="514" max="514" width="10.375" style="96" customWidth="1"/>
    <col min="515" max="515" width="5.25" style="96" customWidth="1"/>
    <col min="516" max="516" width="14.875" style="96" customWidth="1"/>
    <col min="517" max="517" width="8.125" style="96" customWidth="1"/>
    <col min="518" max="518" width="3.5" style="96" customWidth="1"/>
    <col min="519" max="519" width="34.125" style="96" customWidth="1"/>
    <col min="520" max="520" width="4.625" style="96" customWidth="1"/>
    <col min="521" max="521" width="35.25" style="96" customWidth="1"/>
    <col min="522" max="768" width="9" style="96"/>
    <col min="769" max="769" width="4.625" style="96" customWidth="1"/>
    <col min="770" max="770" width="10.375" style="96" customWidth="1"/>
    <col min="771" max="771" width="5.25" style="96" customWidth="1"/>
    <col min="772" max="772" width="14.875" style="96" customWidth="1"/>
    <col min="773" max="773" width="8.125" style="96" customWidth="1"/>
    <col min="774" max="774" width="3.5" style="96" customWidth="1"/>
    <col min="775" max="775" width="34.125" style="96" customWidth="1"/>
    <col min="776" max="776" width="4.625" style="96" customWidth="1"/>
    <col min="777" max="777" width="35.25" style="96" customWidth="1"/>
    <col min="778" max="1024" width="9" style="96"/>
    <col min="1025" max="1025" width="4.625" style="96" customWidth="1"/>
    <col min="1026" max="1026" width="10.375" style="96" customWidth="1"/>
    <col min="1027" max="1027" width="5.25" style="96" customWidth="1"/>
    <col min="1028" max="1028" width="14.875" style="96" customWidth="1"/>
    <col min="1029" max="1029" width="8.125" style="96" customWidth="1"/>
    <col min="1030" max="1030" width="3.5" style="96" customWidth="1"/>
    <col min="1031" max="1031" width="34.125" style="96" customWidth="1"/>
    <col min="1032" max="1032" width="4.625" style="96" customWidth="1"/>
    <col min="1033" max="1033" width="35.25" style="96" customWidth="1"/>
    <col min="1034" max="1280" width="9" style="96"/>
    <col min="1281" max="1281" width="4.625" style="96" customWidth="1"/>
    <col min="1282" max="1282" width="10.375" style="96" customWidth="1"/>
    <col min="1283" max="1283" width="5.25" style="96" customWidth="1"/>
    <col min="1284" max="1284" width="14.875" style="96" customWidth="1"/>
    <col min="1285" max="1285" width="8.125" style="96" customWidth="1"/>
    <col min="1286" max="1286" width="3.5" style="96" customWidth="1"/>
    <col min="1287" max="1287" width="34.125" style="96" customWidth="1"/>
    <col min="1288" max="1288" width="4.625" style="96" customWidth="1"/>
    <col min="1289" max="1289" width="35.25" style="96" customWidth="1"/>
    <col min="1290" max="1536" width="9" style="96"/>
    <col min="1537" max="1537" width="4.625" style="96" customWidth="1"/>
    <col min="1538" max="1538" width="10.375" style="96" customWidth="1"/>
    <col min="1539" max="1539" width="5.25" style="96" customWidth="1"/>
    <col min="1540" max="1540" width="14.875" style="96" customWidth="1"/>
    <col min="1541" max="1541" width="8.125" style="96" customWidth="1"/>
    <col min="1542" max="1542" width="3.5" style="96" customWidth="1"/>
    <col min="1543" max="1543" width="34.125" style="96" customWidth="1"/>
    <col min="1544" max="1544" width="4.625" style="96" customWidth="1"/>
    <col min="1545" max="1545" width="35.25" style="96" customWidth="1"/>
    <col min="1546" max="1792" width="9" style="96"/>
    <col min="1793" max="1793" width="4.625" style="96" customWidth="1"/>
    <col min="1794" max="1794" width="10.375" style="96" customWidth="1"/>
    <col min="1795" max="1795" width="5.25" style="96" customWidth="1"/>
    <col min="1796" max="1796" width="14.875" style="96" customWidth="1"/>
    <col min="1797" max="1797" width="8.125" style="96" customWidth="1"/>
    <col min="1798" max="1798" width="3.5" style="96" customWidth="1"/>
    <col min="1799" max="1799" width="34.125" style="96" customWidth="1"/>
    <col min="1800" max="1800" width="4.625" style="96" customWidth="1"/>
    <col min="1801" max="1801" width="35.25" style="96" customWidth="1"/>
    <col min="1802" max="2048" width="9" style="96"/>
    <col min="2049" max="2049" width="4.625" style="96" customWidth="1"/>
    <col min="2050" max="2050" width="10.375" style="96" customWidth="1"/>
    <col min="2051" max="2051" width="5.25" style="96" customWidth="1"/>
    <col min="2052" max="2052" width="14.875" style="96" customWidth="1"/>
    <col min="2053" max="2053" width="8.125" style="96" customWidth="1"/>
    <col min="2054" max="2054" width="3.5" style="96" customWidth="1"/>
    <col min="2055" max="2055" width="34.125" style="96" customWidth="1"/>
    <col min="2056" max="2056" width="4.625" style="96" customWidth="1"/>
    <col min="2057" max="2057" width="35.25" style="96" customWidth="1"/>
    <col min="2058" max="2304" width="9" style="96"/>
    <col min="2305" max="2305" width="4.625" style="96" customWidth="1"/>
    <col min="2306" max="2306" width="10.375" style="96" customWidth="1"/>
    <col min="2307" max="2307" width="5.25" style="96" customWidth="1"/>
    <col min="2308" max="2308" width="14.875" style="96" customWidth="1"/>
    <col min="2309" max="2309" width="8.125" style="96" customWidth="1"/>
    <col min="2310" max="2310" width="3.5" style="96" customWidth="1"/>
    <col min="2311" max="2311" width="34.125" style="96" customWidth="1"/>
    <col min="2312" max="2312" width="4.625" style="96" customWidth="1"/>
    <col min="2313" max="2313" width="35.25" style="96" customWidth="1"/>
    <col min="2314" max="2560" width="9" style="96"/>
    <col min="2561" max="2561" width="4.625" style="96" customWidth="1"/>
    <col min="2562" max="2562" width="10.375" style="96" customWidth="1"/>
    <col min="2563" max="2563" width="5.25" style="96" customWidth="1"/>
    <col min="2564" max="2564" width="14.875" style="96" customWidth="1"/>
    <col min="2565" max="2565" width="8.125" style="96" customWidth="1"/>
    <col min="2566" max="2566" width="3.5" style="96" customWidth="1"/>
    <col min="2567" max="2567" width="34.125" style="96" customWidth="1"/>
    <col min="2568" max="2568" width="4.625" style="96" customWidth="1"/>
    <col min="2569" max="2569" width="35.25" style="96" customWidth="1"/>
    <col min="2570" max="2816" width="9" style="96"/>
    <col min="2817" max="2817" width="4.625" style="96" customWidth="1"/>
    <col min="2818" max="2818" width="10.375" style="96" customWidth="1"/>
    <col min="2819" max="2819" width="5.25" style="96" customWidth="1"/>
    <col min="2820" max="2820" width="14.875" style="96" customWidth="1"/>
    <col min="2821" max="2821" width="8.125" style="96" customWidth="1"/>
    <col min="2822" max="2822" width="3.5" style="96" customWidth="1"/>
    <col min="2823" max="2823" width="34.125" style="96" customWidth="1"/>
    <col min="2824" max="2824" width="4.625" style="96" customWidth="1"/>
    <col min="2825" max="2825" width="35.25" style="96" customWidth="1"/>
    <col min="2826" max="3072" width="9" style="96"/>
    <col min="3073" max="3073" width="4.625" style="96" customWidth="1"/>
    <col min="3074" max="3074" width="10.375" style="96" customWidth="1"/>
    <col min="3075" max="3075" width="5.25" style="96" customWidth="1"/>
    <col min="3076" max="3076" width="14.875" style="96" customWidth="1"/>
    <col min="3077" max="3077" width="8.125" style="96" customWidth="1"/>
    <col min="3078" max="3078" width="3.5" style="96" customWidth="1"/>
    <col min="3079" max="3079" width="34.125" style="96" customWidth="1"/>
    <col min="3080" max="3080" width="4.625" style="96" customWidth="1"/>
    <col min="3081" max="3081" width="35.25" style="96" customWidth="1"/>
    <col min="3082" max="3328" width="9" style="96"/>
    <col min="3329" max="3329" width="4.625" style="96" customWidth="1"/>
    <col min="3330" max="3330" width="10.375" style="96" customWidth="1"/>
    <col min="3331" max="3331" width="5.25" style="96" customWidth="1"/>
    <col min="3332" max="3332" width="14.875" style="96" customWidth="1"/>
    <col min="3333" max="3333" width="8.125" style="96" customWidth="1"/>
    <col min="3334" max="3334" width="3.5" style="96" customWidth="1"/>
    <col min="3335" max="3335" width="34.125" style="96" customWidth="1"/>
    <col min="3336" max="3336" width="4.625" style="96" customWidth="1"/>
    <col min="3337" max="3337" width="35.25" style="96" customWidth="1"/>
    <col min="3338" max="3584" width="9" style="96"/>
    <col min="3585" max="3585" width="4.625" style="96" customWidth="1"/>
    <col min="3586" max="3586" width="10.375" style="96" customWidth="1"/>
    <col min="3587" max="3587" width="5.25" style="96" customWidth="1"/>
    <col min="3588" max="3588" width="14.875" style="96" customWidth="1"/>
    <col min="3589" max="3589" width="8.125" style="96" customWidth="1"/>
    <col min="3590" max="3590" width="3.5" style="96" customWidth="1"/>
    <col min="3591" max="3591" width="34.125" style="96" customWidth="1"/>
    <col min="3592" max="3592" width="4.625" style="96" customWidth="1"/>
    <col min="3593" max="3593" width="35.25" style="96" customWidth="1"/>
    <col min="3594" max="3840" width="9" style="96"/>
    <col min="3841" max="3841" width="4.625" style="96" customWidth="1"/>
    <col min="3842" max="3842" width="10.375" style="96" customWidth="1"/>
    <col min="3843" max="3843" width="5.25" style="96" customWidth="1"/>
    <col min="3844" max="3844" width="14.875" style="96" customWidth="1"/>
    <col min="3845" max="3845" width="8.125" style="96" customWidth="1"/>
    <col min="3846" max="3846" width="3.5" style="96" customWidth="1"/>
    <col min="3847" max="3847" width="34.125" style="96" customWidth="1"/>
    <col min="3848" max="3848" width="4.625" style="96" customWidth="1"/>
    <col min="3849" max="3849" width="35.25" style="96" customWidth="1"/>
    <col min="3850" max="4096" width="9" style="96"/>
    <col min="4097" max="4097" width="4.625" style="96" customWidth="1"/>
    <col min="4098" max="4098" width="10.375" style="96" customWidth="1"/>
    <col min="4099" max="4099" width="5.25" style="96" customWidth="1"/>
    <col min="4100" max="4100" width="14.875" style="96" customWidth="1"/>
    <col min="4101" max="4101" width="8.125" style="96" customWidth="1"/>
    <col min="4102" max="4102" width="3.5" style="96" customWidth="1"/>
    <col min="4103" max="4103" width="34.125" style="96" customWidth="1"/>
    <col min="4104" max="4104" width="4.625" style="96" customWidth="1"/>
    <col min="4105" max="4105" width="35.25" style="96" customWidth="1"/>
    <col min="4106" max="4352" width="9" style="96"/>
    <col min="4353" max="4353" width="4.625" style="96" customWidth="1"/>
    <col min="4354" max="4354" width="10.375" style="96" customWidth="1"/>
    <col min="4355" max="4355" width="5.25" style="96" customWidth="1"/>
    <col min="4356" max="4356" width="14.875" style="96" customWidth="1"/>
    <col min="4357" max="4357" width="8.125" style="96" customWidth="1"/>
    <col min="4358" max="4358" width="3.5" style="96" customWidth="1"/>
    <col min="4359" max="4359" width="34.125" style="96" customWidth="1"/>
    <col min="4360" max="4360" width="4.625" style="96" customWidth="1"/>
    <col min="4361" max="4361" width="35.25" style="96" customWidth="1"/>
    <col min="4362" max="4608" width="9" style="96"/>
    <col min="4609" max="4609" width="4.625" style="96" customWidth="1"/>
    <col min="4610" max="4610" width="10.375" style="96" customWidth="1"/>
    <col min="4611" max="4611" width="5.25" style="96" customWidth="1"/>
    <col min="4612" max="4612" width="14.875" style="96" customWidth="1"/>
    <col min="4613" max="4613" width="8.125" style="96" customWidth="1"/>
    <col min="4614" max="4614" width="3.5" style="96" customWidth="1"/>
    <col min="4615" max="4615" width="34.125" style="96" customWidth="1"/>
    <col min="4616" max="4616" width="4.625" style="96" customWidth="1"/>
    <col min="4617" max="4617" width="35.25" style="96" customWidth="1"/>
    <col min="4618" max="4864" width="9" style="96"/>
    <col min="4865" max="4865" width="4.625" style="96" customWidth="1"/>
    <col min="4866" max="4866" width="10.375" style="96" customWidth="1"/>
    <col min="4867" max="4867" width="5.25" style="96" customWidth="1"/>
    <col min="4868" max="4868" width="14.875" style="96" customWidth="1"/>
    <col min="4869" max="4869" width="8.125" style="96" customWidth="1"/>
    <col min="4870" max="4870" width="3.5" style="96" customWidth="1"/>
    <col min="4871" max="4871" width="34.125" style="96" customWidth="1"/>
    <col min="4872" max="4872" width="4.625" style="96" customWidth="1"/>
    <col min="4873" max="4873" width="35.25" style="96" customWidth="1"/>
    <col min="4874" max="5120" width="9" style="96"/>
    <col min="5121" max="5121" width="4.625" style="96" customWidth="1"/>
    <col min="5122" max="5122" width="10.375" style="96" customWidth="1"/>
    <col min="5123" max="5123" width="5.25" style="96" customWidth="1"/>
    <col min="5124" max="5124" width="14.875" style="96" customWidth="1"/>
    <col min="5125" max="5125" width="8.125" style="96" customWidth="1"/>
    <col min="5126" max="5126" width="3.5" style="96" customWidth="1"/>
    <col min="5127" max="5127" width="34.125" style="96" customWidth="1"/>
    <col min="5128" max="5128" width="4.625" style="96" customWidth="1"/>
    <col min="5129" max="5129" width="35.25" style="96" customWidth="1"/>
    <col min="5130" max="5376" width="9" style="96"/>
    <col min="5377" max="5377" width="4.625" style="96" customWidth="1"/>
    <col min="5378" max="5378" width="10.375" style="96" customWidth="1"/>
    <col min="5379" max="5379" width="5.25" style="96" customWidth="1"/>
    <col min="5380" max="5380" width="14.875" style="96" customWidth="1"/>
    <col min="5381" max="5381" width="8.125" style="96" customWidth="1"/>
    <col min="5382" max="5382" width="3.5" style="96" customWidth="1"/>
    <col min="5383" max="5383" width="34.125" style="96" customWidth="1"/>
    <col min="5384" max="5384" width="4.625" style="96" customWidth="1"/>
    <col min="5385" max="5385" width="35.25" style="96" customWidth="1"/>
    <col min="5386" max="5632" width="9" style="96"/>
    <col min="5633" max="5633" width="4.625" style="96" customWidth="1"/>
    <col min="5634" max="5634" width="10.375" style="96" customWidth="1"/>
    <col min="5635" max="5635" width="5.25" style="96" customWidth="1"/>
    <col min="5636" max="5636" width="14.875" style="96" customWidth="1"/>
    <col min="5637" max="5637" width="8.125" style="96" customWidth="1"/>
    <col min="5638" max="5638" width="3.5" style="96" customWidth="1"/>
    <col min="5639" max="5639" width="34.125" style="96" customWidth="1"/>
    <col min="5640" max="5640" width="4.625" style="96" customWidth="1"/>
    <col min="5641" max="5641" width="35.25" style="96" customWidth="1"/>
    <col min="5642" max="5888" width="9" style="96"/>
    <col min="5889" max="5889" width="4.625" style="96" customWidth="1"/>
    <col min="5890" max="5890" width="10.375" style="96" customWidth="1"/>
    <col min="5891" max="5891" width="5.25" style="96" customWidth="1"/>
    <col min="5892" max="5892" width="14.875" style="96" customWidth="1"/>
    <col min="5893" max="5893" width="8.125" style="96" customWidth="1"/>
    <col min="5894" max="5894" width="3.5" style="96" customWidth="1"/>
    <col min="5895" max="5895" width="34.125" style="96" customWidth="1"/>
    <col min="5896" max="5896" width="4.625" style="96" customWidth="1"/>
    <col min="5897" max="5897" width="35.25" style="96" customWidth="1"/>
    <col min="5898" max="6144" width="9" style="96"/>
    <col min="6145" max="6145" width="4.625" style="96" customWidth="1"/>
    <col min="6146" max="6146" width="10.375" style="96" customWidth="1"/>
    <col min="6147" max="6147" width="5.25" style="96" customWidth="1"/>
    <col min="6148" max="6148" width="14.875" style="96" customWidth="1"/>
    <col min="6149" max="6149" width="8.125" style="96" customWidth="1"/>
    <col min="6150" max="6150" width="3.5" style="96" customWidth="1"/>
    <col min="6151" max="6151" width="34.125" style="96" customWidth="1"/>
    <col min="6152" max="6152" width="4.625" style="96" customWidth="1"/>
    <col min="6153" max="6153" width="35.25" style="96" customWidth="1"/>
    <col min="6154" max="6400" width="9" style="96"/>
    <col min="6401" max="6401" width="4.625" style="96" customWidth="1"/>
    <col min="6402" max="6402" width="10.375" style="96" customWidth="1"/>
    <col min="6403" max="6403" width="5.25" style="96" customWidth="1"/>
    <col min="6404" max="6404" width="14.875" style="96" customWidth="1"/>
    <col min="6405" max="6405" width="8.125" style="96" customWidth="1"/>
    <col min="6406" max="6406" width="3.5" style="96" customWidth="1"/>
    <col min="6407" max="6407" width="34.125" style="96" customWidth="1"/>
    <col min="6408" max="6408" width="4.625" style="96" customWidth="1"/>
    <col min="6409" max="6409" width="35.25" style="96" customWidth="1"/>
    <col min="6410" max="6656" width="9" style="96"/>
    <col min="6657" max="6657" width="4.625" style="96" customWidth="1"/>
    <col min="6658" max="6658" width="10.375" style="96" customWidth="1"/>
    <col min="6659" max="6659" width="5.25" style="96" customWidth="1"/>
    <col min="6660" max="6660" width="14.875" style="96" customWidth="1"/>
    <col min="6661" max="6661" width="8.125" style="96" customWidth="1"/>
    <col min="6662" max="6662" width="3.5" style="96" customWidth="1"/>
    <col min="6663" max="6663" width="34.125" style="96" customWidth="1"/>
    <col min="6664" max="6664" width="4.625" style="96" customWidth="1"/>
    <col min="6665" max="6665" width="35.25" style="96" customWidth="1"/>
    <col min="6666" max="6912" width="9" style="96"/>
    <col min="6913" max="6913" width="4.625" style="96" customWidth="1"/>
    <col min="6914" max="6914" width="10.375" style="96" customWidth="1"/>
    <col min="6915" max="6915" width="5.25" style="96" customWidth="1"/>
    <col min="6916" max="6916" width="14.875" style="96" customWidth="1"/>
    <col min="6917" max="6917" width="8.125" style="96" customWidth="1"/>
    <col min="6918" max="6918" width="3.5" style="96" customWidth="1"/>
    <col min="6919" max="6919" width="34.125" style="96" customWidth="1"/>
    <col min="6920" max="6920" width="4.625" style="96" customWidth="1"/>
    <col min="6921" max="6921" width="35.25" style="96" customWidth="1"/>
    <col min="6922" max="7168" width="9" style="96"/>
    <col min="7169" max="7169" width="4.625" style="96" customWidth="1"/>
    <col min="7170" max="7170" width="10.375" style="96" customWidth="1"/>
    <col min="7171" max="7171" width="5.25" style="96" customWidth="1"/>
    <col min="7172" max="7172" width="14.875" style="96" customWidth="1"/>
    <col min="7173" max="7173" width="8.125" style="96" customWidth="1"/>
    <col min="7174" max="7174" width="3.5" style="96" customWidth="1"/>
    <col min="7175" max="7175" width="34.125" style="96" customWidth="1"/>
    <col min="7176" max="7176" width="4.625" style="96" customWidth="1"/>
    <col min="7177" max="7177" width="35.25" style="96" customWidth="1"/>
    <col min="7178" max="7424" width="9" style="96"/>
    <col min="7425" max="7425" width="4.625" style="96" customWidth="1"/>
    <col min="7426" max="7426" width="10.375" style="96" customWidth="1"/>
    <col min="7427" max="7427" width="5.25" style="96" customWidth="1"/>
    <col min="7428" max="7428" width="14.875" style="96" customWidth="1"/>
    <col min="7429" max="7429" width="8.125" style="96" customWidth="1"/>
    <col min="7430" max="7430" width="3.5" style="96" customWidth="1"/>
    <col min="7431" max="7431" width="34.125" style="96" customWidth="1"/>
    <col min="7432" max="7432" width="4.625" style="96" customWidth="1"/>
    <col min="7433" max="7433" width="35.25" style="96" customWidth="1"/>
    <col min="7434" max="7680" width="9" style="96"/>
    <col min="7681" max="7681" width="4.625" style="96" customWidth="1"/>
    <col min="7682" max="7682" width="10.375" style="96" customWidth="1"/>
    <col min="7683" max="7683" width="5.25" style="96" customWidth="1"/>
    <col min="7684" max="7684" width="14.875" style="96" customWidth="1"/>
    <col min="7685" max="7685" width="8.125" style="96" customWidth="1"/>
    <col min="7686" max="7686" width="3.5" style="96" customWidth="1"/>
    <col min="7687" max="7687" width="34.125" style="96" customWidth="1"/>
    <col min="7688" max="7688" width="4.625" style="96" customWidth="1"/>
    <col min="7689" max="7689" width="35.25" style="96" customWidth="1"/>
    <col min="7690" max="7936" width="9" style="96"/>
    <col min="7937" max="7937" width="4.625" style="96" customWidth="1"/>
    <col min="7938" max="7938" width="10.375" style="96" customWidth="1"/>
    <col min="7939" max="7939" width="5.25" style="96" customWidth="1"/>
    <col min="7940" max="7940" width="14.875" style="96" customWidth="1"/>
    <col min="7941" max="7941" width="8.125" style="96" customWidth="1"/>
    <col min="7942" max="7942" width="3.5" style="96" customWidth="1"/>
    <col min="7943" max="7943" width="34.125" style="96" customWidth="1"/>
    <col min="7944" max="7944" width="4.625" style="96" customWidth="1"/>
    <col min="7945" max="7945" width="35.25" style="96" customWidth="1"/>
    <col min="7946" max="8192" width="9" style="96"/>
    <col min="8193" max="8193" width="4.625" style="96" customWidth="1"/>
    <col min="8194" max="8194" width="10.375" style="96" customWidth="1"/>
    <col min="8195" max="8195" width="5.25" style="96" customWidth="1"/>
    <col min="8196" max="8196" width="14.875" style="96" customWidth="1"/>
    <col min="8197" max="8197" width="8.125" style="96" customWidth="1"/>
    <col min="8198" max="8198" width="3.5" style="96" customWidth="1"/>
    <col min="8199" max="8199" width="34.125" style="96" customWidth="1"/>
    <col min="8200" max="8200" width="4.625" style="96" customWidth="1"/>
    <col min="8201" max="8201" width="35.25" style="96" customWidth="1"/>
    <col min="8202" max="8448" width="9" style="96"/>
    <col min="8449" max="8449" width="4.625" style="96" customWidth="1"/>
    <col min="8450" max="8450" width="10.375" style="96" customWidth="1"/>
    <col min="8451" max="8451" width="5.25" style="96" customWidth="1"/>
    <col min="8452" max="8452" width="14.875" style="96" customWidth="1"/>
    <col min="8453" max="8453" width="8.125" style="96" customWidth="1"/>
    <col min="8454" max="8454" width="3.5" style="96" customWidth="1"/>
    <col min="8455" max="8455" width="34.125" style="96" customWidth="1"/>
    <col min="8456" max="8456" width="4.625" style="96" customWidth="1"/>
    <col min="8457" max="8457" width="35.25" style="96" customWidth="1"/>
    <col min="8458" max="8704" width="9" style="96"/>
    <col min="8705" max="8705" width="4.625" style="96" customWidth="1"/>
    <col min="8706" max="8706" width="10.375" style="96" customWidth="1"/>
    <col min="8707" max="8707" width="5.25" style="96" customWidth="1"/>
    <col min="8708" max="8708" width="14.875" style="96" customWidth="1"/>
    <col min="8709" max="8709" width="8.125" style="96" customWidth="1"/>
    <col min="8710" max="8710" width="3.5" style="96" customWidth="1"/>
    <col min="8711" max="8711" width="34.125" style="96" customWidth="1"/>
    <col min="8712" max="8712" width="4.625" style="96" customWidth="1"/>
    <col min="8713" max="8713" width="35.25" style="96" customWidth="1"/>
    <col min="8714" max="8960" width="9" style="96"/>
    <col min="8961" max="8961" width="4.625" style="96" customWidth="1"/>
    <col min="8962" max="8962" width="10.375" style="96" customWidth="1"/>
    <col min="8963" max="8963" width="5.25" style="96" customWidth="1"/>
    <col min="8964" max="8964" width="14.875" style="96" customWidth="1"/>
    <col min="8965" max="8965" width="8.125" style="96" customWidth="1"/>
    <col min="8966" max="8966" width="3.5" style="96" customWidth="1"/>
    <col min="8967" max="8967" width="34.125" style="96" customWidth="1"/>
    <col min="8968" max="8968" width="4.625" style="96" customWidth="1"/>
    <col min="8969" max="8969" width="35.25" style="96" customWidth="1"/>
    <col min="8970" max="9216" width="9" style="96"/>
    <col min="9217" max="9217" width="4.625" style="96" customWidth="1"/>
    <col min="9218" max="9218" width="10.375" style="96" customWidth="1"/>
    <col min="9219" max="9219" width="5.25" style="96" customWidth="1"/>
    <col min="9220" max="9220" width="14.875" style="96" customWidth="1"/>
    <col min="9221" max="9221" width="8.125" style="96" customWidth="1"/>
    <col min="9222" max="9222" width="3.5" style="96" customWidth="1"/>
    <col min="9223" max="9223" width="34.125" style="96" customWidth="1"/>
    <col min="9224" max="9224" width="4.625" style="96" customWidth="1"/>
    <col min="9225" max="9225" width="35.25" style="96" customWidth="1"/>
    <col min="9226" max="9472" width="9" style="96"/>
    <col min="9473" max="9473" width="4.625" style="96" customWidth="1"/>
    <col min="9474" max="9474" width="10.375" style="96" customWidth="1"/>
    <col min="9475" max="9475" width="5.25" style="96" customWidth="1"/>
    <col min="9476" max="9476" width="14.875" style="96" customWidth="1"/>
    <col min="9477" max="9477" width="8.125" style="96" customWidth="1"/>
    <col min="9478" max="9478" width="3.5" style="96" customWidth="1"/>
    <col min="9479" max="9479" width="34.125" style="96" customWidth="1"/>
    <col min="9480" max="9480" width="4.625" style="96" customWidth="1"/>
    <col min="9481" max="9481" width="35.25" style="96" customWidth="1"/>
    <col min="9482" max="9728" width="9" style="96"/>
    <col min="9729" max="9729" width="4.625" style="96" customWidth="1"/>
    <col min="9730" max="9730" width="10.375" style="96" customWidth="1"/>
    <col min="9731" max="9731" width="5.25" style="96" customWidth="1"/>
    <col min="9732" max="9732" width="14.875" style="96" customWidth="1"/>
    <col min="9733" max="9733" width="8.125" style="96" customWidth="1"/>
    <col min="9734" max="9734" width="3.5" style="96" customWidth="1"/>
    <col min="9735" max="9735" width="34.125" style="96" customWidth="1"/>
    <col min="9736" max="9736" width="4.625" style="96" customWidth="1"/>
    <col min="9737" max="9737" width="35.25" style="96" customWidth="1"/>
    <col min="9738" max="9984" width="9" style="96"/>
    <col min="9985" max="9985" width="4.625" style="96" customWidth="1"/>
    <col min="9986" max="9986" width="10.375" style="96" customWidth="1"/>
    <col min="9987" max="9987" width="5.25" style="96" customWidth="1"/>
    <col min="9988" max="9988" width="14.875" style="96" customWidth="1"/>
    <col min="9989" max="9989" width="8.125" style="96" customWidth="1"/>
    <col min="9990" max="9990" width="3.5" style="96" customWidth="1"/>
    <col min="9991" max="9991" width="34.125" style="96" customWidth="1"/>
    <col min="9992" max="9992" width="4.625" style="96" customWidth="1"/>
    <col min="9993" max="9993" width="35.25" style="96" customWidth="1"/>
    <col min="9994" max="10240" width="9" style="96"/>
    <col min="10241" max="10241" width="4.625" style="96" customWidth="1"/>
    <col min="10242" max="10242" width="10.375" style="96" customWidth="1"/>
    <col min="10243" max="10243" width="5.25" style="96" customWidth="1"/>
    <col min="10244" max="10244" width="14.875" style="96" customWidth="1"/>
    <col min="10245" max="10245" width="8.125" style="96" customWidth="1"/>
    <col min="10246" max="10246" width="3.5" style="96" customWidth="1"/>
    <col min="10247" max="10247" width="34.125" style="96" customWidth="1"/>
    <col min="10248" max="10248" width="4.625" style="96" customWidth="1"/>
    <col min="10249" max="10249" width="35.25" style="96" customWidth="1"/>
    <col min="10250" max="10496" width="9" style="96"/>
    <col min="10497" max="10497" width="4.625" style="96" customWidth="1"/>
    <col min="10498" max="10498" width="10.375" style="96" customWidth="1"/>
    <col min="10499" max="10499" width="5.25" style="96" customWidth="1"/>
    <col min="10500" max="10500" width="14.875" style="96" customWidth="1"/>
    <col min="10501" max="10501" width="8.125" style="96" customWidth="1"/>
    <col min="10502" max="10502" width="3.5" style="96" customWidth="1"/>
    <col min="10503" max="10503" width="34.125" style="96" customWidth="1"/>
    <col min="10504" max="10504" width="4.625" style="96" customWidth="1"/>
    <col min="10505" max="10505" width="35.25" style="96" customWidth="1"/>
    <col min="10506" max="10752" width="9" style="96"/>
    <col min="10753" max="10753" width="4.625" style="96" customWidth="1"/>
    <col min="10754" max="10754" width="10.375" style="96" customWidth="1"/>
    <col min="10755" max="10755" width="5.25" style="96" customWidth="1"/>
    <col min="10756" max="10756" width="14.875" style="96" customWidth="1"/>
    <col min="10757" max="10757" width="8.125" style="96" customWidth="1"/>
    <col min="10758" max="10758" width="3.5" style="96" customWidth="1"/>
    <col min="10759" max="10759" width="34.125" style="96" customWidth="1"/>
    <col min="10760" max="10760" width="4.625" style="96" customWidth="1"/>
    <col min="10761" max="10761" width="35.25" style="96" customWidth="1"/>
    <col min="10762" max="11008" width="9" style="96"/>
    <col min="11009" max="11009" width="4.625" style="96" customWidth="1"/>
    <col min="11010" max="11010" width="10.375" style="96" customWidth="1"/>
    <col min="11011" max="11011" width="5.25" style="96" customWidth="1"/>
    <col min="11012" max="11012" width="14.875" style="96" customWidth="1"/>
    <col min="11013" max="11013" width="8.125" style="96" customWidth="1"/>
    <col min="11014" max="11014" width="3.5" style="96" customWidth="1"/>
    <col min="11015" max="11015" width="34.125" style="96" customWidth="1"/>
    <col min="11016" max="11016" width="4.625" style="96" customWidth="1"/>
    <col min="11017" max="11017" width="35.25" style="96" customWidth="1"/>
    <col min="11018" max="11264" width="9" style="96"/>
    <col min="11265" max="11265" width="4.625" style="96" customWidth="1"/>
    <col min="11266" max="11266" width="10.375" style="96" customWidth="1"/>
    <col min="11267" max="11267" width="5.25" style="96" customWidth="1"/>
    <col min="11268" max="11268" width="14.875" style="96" customWidth="1"/>
    <col min="11269" max="11269" width="8.125" style="96" customWidth="1"/>
    <col min="11270" max="11270" width="3.5" style="96" customWidth="1"/>
    <col min="11271" max="11271" width="34.125" style="96" customWidth="1"/>
    <col min="11272" max="11272" width="4.625" style="96" customWidth="1"/>
    <col min="11273" max="11273" width="35.25" style="96" customWidth="1"/>
    <col min="11274" max="11520" width="9" style="96"/>
    <col min="11521" max="11521" width="4.625" style="96" customWidth="1"/>
    <col min="11522" max="11522" width="10.375" style="96" customWidth="1"/>
    <col min="11523" max="11523" width="5.25" style="96" customWidth="1"/>
    <col min="11524" max="11524" width="14.875" style="96" customWidth="1"/>
    <col min="11525" max="11525" width="8.125" style="96" customWidth="1"/>
    <col min="11526" max="11526" width="3.5" style="96" customWidth="1"/>
    <col min="11527" max="11527" width="34.125" style="96" customWidth="1"/>
    <col min="11528" max="11528" width="4.625" style="96" customWidth="1"/>
    <col min="11529" max="11529" width="35.25" style="96" customWidth="1"/>
    <col min="11530" max="11776" width="9" style="96"/>
    <col min="11777" max="11777" width="4.625" style="96" customWidth="1"/>
    <col min="11778" max="11778" width="10.375" style="96" customWidth="1"/>
    <col min="11779" max="11779" width="5.25" style="96" customWidth="1"/>
    <col min="11780" max="11780" width="14.875" style="96" customWidth="1"/>
    <col min="11781" max="11781" width="8.125" style="96" customWidth="1"/>
    <col min="11782" max="11782" width="3.5" style="96" customWidth="1"/>
    <col min="11783" max="11783" width="34.125" style="96" customWidth="1"/>
    <col min="11784" max="11784" width="4.625" style="96" customWidth="1"/>
    <col min="11785" max="11785" width="35.25" style="96" customWidth="1"/>
    <col min="11786" max="12032" width="9" style="96"/>
    <col min="12033" max="12033" width="4.625" style="96" customWidth="1"/>
    <col min="12034" max="12034" width="10.375" style="96" customWidth="1"/>
    <col min="12035" max="12035" width="5.25" style="96" customWidth="1"/>
    <col min="12036" max="12036" width="14.875" style="96" customWidth="1"/>
    <col min="12037" max="12037" width="8.125" style="96" customWidth="1"/>
    <col min="12038" max="12038" width="3.5" style="96" customWidth="1"/>
    <col min="12039" max="12039" width="34.125" style="96" customWidth="1"/>
    <col min="12040" max="12040" width="4.625" style="96" customWidth="1"/>
    <col min="12041" max="12041" width="35.25" style="96" customWidth="1"/>
    <col min="12042" max="12288" width="9" style="96"/>
    <col min="12289" max="12289" width="4.625" style="96" customWidth="1"/>
    <col min="12290" max="12290" width="10.375" style="96" customWidth="1"/>
    <col min="12291" max="12291" width="5.25" style="96" customWidth="1"/>
    <col min="12292" max="12292" width="14.875" style="96" customWidth="1"/>
    <col min="12293" max="12293" width="8.125" style="96" customWidth="1"/>
    <col min="12294" max="12294" width="3.5" style="96" customWidth="1"/>
    <col min="12295" max="12295" width="34.125" style="96" customWidth="1"/>
    <col min="12296" max="12296" width="4.625" style="96" customWidth="1"/>
    <col min="12297" max="12297" width="35.25" style="96" customWidth="1"/>
    <col min="12298" max="12544" width="9" style="96"/>
    <col min="12545" max="12545" width="4.625" style="96" customWidth="1"/>
    <col min="12546" max="12546" width="10.375" style="96" customWidth="1"/>
    <col min="12547" max="12547" width="5.25" style="96" customWidth="1"/>
    <col min="12548" max="12548" width="14.875" style="96" customWidth="1"/>
    <col min="12549" max="12549" width="8.125" style="96" customWidth="1"/>
    <col min="12550" max="12550" width="3.5" style="96" customWidth="1"/>
    <col min="12551" max="12551" width="34.125" style="96" customWidth="1"/>
    <col min="12552" max="12552" width="4.625" style="96" customWidth="1"/>
    <col min="12553" max="12553" width="35.25" style="96" customWidth="1"/>
    <col min="12554" max="12800" width="9" style="96"/>
    <col min="12801" max="12801" width="4.625" style="96" customWidth="1"/>
    <col min="12802" max="12802" width="10.375" style="96" customWidth="1"/>
    <col min="12803" max="12803" width="5.25" style="96" customWidth="1"/>
    <col min="12804" max="12804" width="14.875" style="96" customWidth="1"/>
    <col min="12805" max="12805" width="8.125" style="96" customWidth="1"/>
    <col min="12806" max="12806" width="3.5" style="96" customWidth="1"/>
    <col min="12807" max="12807" width="34.125" style="96" customWidth="1"/>
    <col min="12808" max="12808" width="4.625" style="96" customWidth="1"/>
    <col min="12809" max="12809" width="35.25" style="96" customWidth="1"/>
    <col min="12810" max="13056" width="9" style="96"/>
    <col min="13057" max="13057" width="4.625" style="96" customWidth="1"/>
    <col min="13058" max="13058" width="10.375" style="96" customWidth="1"/>
    <col min="13059" max="13059" width="5.25" style="96" customWidth="1"/>
    <col min="13060" max="13060" width="14.875" style="96" customWidth="1"/>
    <col min="13061" max="13061" width="8.125" style="96" customWidth="1"/>
    <col min="13062" max="13062" width="3.5" style="96" customWidth="1"/>
    <col min="13063" max="13063" width="34.125" style="96" customWidth="1"/>
    <col min="13064" max="13064" width="4.625" style="96" customWidth="1"/>
    <col min="13065" max="13065" width="35.25" style="96" customWidth="1"/>
    <col min="13066" max="13312" width="9" style="96"/>
    <col min="13313" max="13313" width="4.625" style="96" customWidth="1"/>
    <col min="13314" max="13314" width="10.375" style="96" customWidth="1"/>
    <col min="13315" max="13315" width="5.25" style="96" customWidth="1"/>
    <col min="13316" max="13316" width="14.875" style="96" customWidth="1"/>
    <col min="13317" max="13317" width="8.125" style="96" customWidth="1"/>
    <col min="13318" max="13318" width="3.5" style="96" customWidth="1"/>
    <col min="13319" max="13319" width="34.125" style="96" customWidth="1"/>
    <col min="13320" max="13320" width="4.625" style="96" customWidth="1"/>
    <col min="13321" max="13321" width="35.25" style="96" customWidth="1"/>
    <col min="13322" max="13568" width="9" style="96"/>
    <col min="13569" max="13569" width="4.625" style="96" customWidth="1"/>
    <col min="13570" max="13570" width="10.375" style="96" customWidth="1"/>
    <col min="13571" max="13571" width="5.25" style="96" customWidth="1"/>
    <col min="13572" max="13572" width="14.875" style="96" customWidth="1"/>
    <col min="13573" max="13573" width="8.125" style="96" customWidth="1"/>
    <col min="13574" max="13574" width="3.5" style="96" customWidth="1"/>
    <col min="13575" max="13575" width="34.125" style="96" customWidth="1"/>
    <col min="13576" max="13576" width="4.625" style="96" customWidth="1"/>
    <col min="13577" max="13577" width="35.25" style="96" customWidth="1"/>
    <col min="13578" max="13824" width="9" style="96"/>
    <col min="13825" max="13825" width="4.625" style="96" customWidth="1"/>
    <col min="13826" max="13826" width="10.375" style="96" customWidth="1"/>
    <col min="13827" max="13827" width="5.25" style="96" customWidth="1"/>
    <col min="13828" max="13828" width="14.875" style="96" customWidth="1"/>
    <col min="13829" max="13829" width="8.125" style="96" customWidth="1"/>
    <col min="13830" max="13830" width="3.5" style="96" customWidth="1"/>
    <col min="13831" max="13831" width="34.125" style="96" customWidth="1"/>
    <col min="13832" max="13832" width="4.625" style="96" customWidth="1"/>
    <col min="13833" max="13833" width="35.25" style="96" customWidth="1"/>
    <col min="13834" max="14080" width="9" style="96"/>
    <col min="14081" max="14081" width="4.625" style="96" customWidth="1"/>
    <col min="14082" max="14082" width="10.375" style="96" customWidth="1"/>
    <col min="14083" max="14083" width="5.25" style="96" customWidth="1"/>
    <col min="14084" max="14084" width="14.875" style="96" customWidth="1"/>
    <col min="14085" max="14085" width="8.125" style="96" customWidth="1"/>
    <col min="14086" max="14086" width="3.5" style="96" customWidth="1"/>
    <col min="14087" max="14087" width="34.125" style="96" customWidth="1"/>
    <col min="14088" max="14088" width="4.625" style="96" customWidth="1"/>
    <col min="14089" max="14089" width="35.25" style="96" customWidth="1"/>
    <col min="14090" max="14336" width="9" style="96"/>
    <col min="14337" max="14337" width="4.625" style="96" customWidth="1"/>
    <col min="14338" max="14338" width="10.375" style="96" customWidth="1"/>
    <col min="14339" max="14339" width="5.25" style="96" customWidth="1"/>
    <col min="14340" max="14340" width="14.875" style="96" customWidth="1"/>
    <col min="14341" max="14341" width="8.125" style="96" customWidth="1"/>
    <col min="14342" max="14342" width="3.5" style="96" customWidth="1"/>
    <col min="14343" max="14343" width="34.125" style="96" customWidth="1"/>
    <col min="14344" max="14344" width="4.625" style="96" customWidth="1"/>
    <col min="14345" max="14345" width="35.25" style="96" customWidth="1"/>
    <col min="14346" max="14592" width="9" style="96"/>
    <col min="14593" max="14593" width="4.625" style="96" customWidth="1"/>
    <col min="14594" max="14594" width="10.375" style="96" customWidth="1"/>
    <col min="14595" max="14595" width="5.25" style="96" customWidth="1"/>
    <col min="14596" max="14596" width="14.875" style="96" customWidth="1"/>
    <col min="14597" max="14597" width="8.125" style="96" customWidth="1"/>
    <col min="14598" max="14598" width="3.5" style="96" customWidth="1"/>
    <col min="14599" max="14599" width="34.125" style="96" customWidth="1"/>
    <col min="14600" max="14600" width="4.625" style="96" customWidth="1"/>
    <col min="14601" max="14601" width="35.25" style="96" customWidth="1"/>
    <col min="14602" max="14848" width="9" style="96"/>
    <col min="14849" max="14849" width="4.625" style="96" customWidth="1"/>
    <col min="14850" max="14850" width="10.375" style="96" customWidth="1"/>
    <col min="14851" max="14851" width="5.25" style="96" customWidth="1"/>
    <col min="14852" max="14852" width="14.875" style="96" customWidth="1"/>
    <col min="14853" max="14853" width="8.125" style="96" customWidth="1"/>
    <col min="14854" max="14854" width="3.5" style="96" customWidth="1"/>
    <col min="14855" max="14855" width="34.125" style="96" customWidth="1"/>
    <col min="14856" max="14856" width="4.625" style="96" customWidth="1"/>
    <col min="14857" max="14857" width="35.25" style="96" customWidth="1"/>
    <col min="14858" max="15104" width="9" style="96"/>
    <col min="15105" max="15105" width="4.625" style="96" customWidth="1"/>
    <col min="15106" max="15106" width="10.375" style="96" customWidth="1"/>
    <col min="15107" max="15107" width="5.25" style="96" customWidth="1"/>
    <col min="15108" max="15108" width="14.875" style="96" customWidth="1"/>
    <col min="15109" max="15109" width="8.125" style="96" customWidth="1"/>
    <col min="15110" max="15110" width="3.5" style="96" customWidth="1"/>
    <col min="15111" max="15111" width="34.125" style="96" customWidth="1"/>
    <col min="15112" max="15112" width="4.625" style="96" customWidth="1"/>
    <col min="15113" max="15113" width="35.25" style="96" customWidth="1"/>
    <col min="15114" max="15360" width="9" style="96"/>
    <col min="15361" max="15361" width="4.625" style="96" customWidth="1"/>
    <col min="15362" max="15362" width="10.375" style="96" customWidth="1"/>
    <col min="15363" max="15363" width="5.25" style="96" customWidth="1"/>
    <col min="15364" max="15364" width="14.875" style="96" customWidth="1"/>
    <col min="15365" max="15365" width="8.125" style="96" customWidth="1"/>
    <col min="15366" max="15366" width="3.5" style="96" customWidth="1"/>
    <col min="15367" max="15367" width="34.125" style="96" customWidth="1"/>
    <col min="15368" max="15368" width="4.625" style="96" customWidth="1"/>
    <col min="15369" max="15369" width="35.25" style="96" customWidth="1"/>
    <col min="15370" max="15616" width="9" style="96"/>
    <col min="15617" max="15617" width="4.625" style="96" customWidth="1"/>
    <col min="15618" max="15618" width="10.375" style="96" customWidth="1"/>
    <col min="15619" max="15619" width="5.25" style="96" customWidth="1"/>
    <col min="15620" max="15620" width="14.875" style="96" customWidth="1"/>
    <col min="15621" max="15621" width="8.125" style="96" customWidth="1"/>
    <col min="15622" max="15622" width="3.5" style="96" customWidth="1"/>
    <col min="15623" max="15623" width="34.125" style="96" customWidth="1"/>
    <col min="15624" max="15624" width="4.625" style="96" customWidth="1"/>
    <col min="15625" max="15625" width="35.25" style="96" customWidth="1"/>
    <col min="15626" max="15872" width="9" style="96"/>
    <col min="15873" max="15873" width="4.625" style="96" customWidth="1"/>
    <col min="15874" max="15874" width="10.375" style="96" customWidth="1"/>
    <col min="15875" max="15875" width="5.25" style="96" customWidth="1"/>
    <col min="15876" max="15876" width="14.875" style="96" customWidth="1"/>
    <col min="15877" max="15877" width="8.125" style="96" customWidth="1"/>
    <col min="15878" max="15878" width="3.5" style="96" customWidth="1"/>
    <col min="15879" max="15879" width="34.125" style="96" customWidth="1"/>
    <col min="15880" max="15880" width="4.625" style="96" customWidth="1"/>
    <col min="15881" max="15881" width="35.25" style="96" customWidth="1"/>
    <col min="15882" max="16128" width="9" style="96"/>
    <col min="16129" max="16129" width="4.625" style="96" customWidth="1"/>
    <col min="16130" max="16130" width="10.375" style="96" customWidth="1"/>
    <col min="16131" max="16131" width="5.25" style="96" customWidth="1"/>
    <col min="16132" max="16132" width="14.875" style="96" customWidth="1"/>
    <col min="16133" max="16133" width="8.125" style="96" customWidth="1"/>
    <col min="16134" max="16134" width="3.5" style="96" customWidth="1"/>
    <col min="16135" max="16135" width="34.125" style="96" customWidth="1"/>
    <col min="16136" max="16136" width="4.625" style="96" customWidth="1"/>
    <col min="16137" max="16137" width="35.25" style="96" customWidth="1"/>
    <col min="16138" max="16384" width="9" style="96"/>
  </cols>
  <sheetData>
    <row r="1" spans="1:10" ht="41.25" customHeight="1">
      <c r="A1" s="217" t="s">
        <v>120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17.25">
      <c r="I2" s="212" t="s">
        <v>119</v>
      </c>
    </row>
    <row r="3" spans="1:10" ht="24.75" customHeight="1">
      <c r="B3" s="218"/>
      <c r="C3" s="218"/>
      <c r="D3" s="218"/>
      <c r="F3" s="97"/>
    </row>
    <row r="4" spans="1:10" ht="29.25" customHeight="1">
      <c r="A4" s="98"/>
      <c r="B4" s="219"/>
      <c r="C4" s="220"/>
      <c r="D4" s="220"/>
    </row>
    <row r="5" spans="1:10" ht="20.100000000000001" customHeight="1">
      <c r="A5" s="99"/>
      <c r="B5" s="100"/>
      <c r="C5" s="100"/>
      <c r="D5" s="100"/>
      <c r="I5" s="101"/>
      <c r="J5" s="102"/>
    </row>
    <row r="6" spans="1:10" ht="21.95" customHeight="1">
      <c r="A6" s="99"/>
      <c r="B6" s="100"/>
      <c r="C6" s="100"/>
      <c r="D6" s="100"/>
      <c r="I6" s="103"/>
    </row>
    <row r="7" spans="1:10" ht="21.95" customHeight="1">
      <c r="A7" s="99"/>
      <c r="B7" s="100"/>
      <c r="C7" s="100"/>
      <c r="D7" s="100"/>
      <c r="I7" s="104"/>
    </row>
    <row r="8" spans="1:10" s="105" customFormat="1" ht="21" customHeight="1">
      <c r="A8" s="99"/>
      <c r="B8" s="99"/>
      <c r="C8" s="221" t="s">
        <v>97</v>
      </c>
      <c r="D8" s="222"/>
      <c r="E8" s="222"/>
      <c r="F8" s="222"/>
      <c r="G8" s="222"/>
      <c r="I8" s="104"/>
    </row>
    <row r="9" spans="1:10" s="105" customFormat="1" ht="21" customHeight="1">
      <c r="A9" s="224" t="s">
        <v>42</v>
      </c>
      <c r="B9" s="224"/>
      <c r="C9" s="223"/>
      <c r="D9" s="223"/>
      <c r="E9" s="223"/>
      <c r="F9" s="223"/>
      <c r="G9" s="223"/>
    </row>
    <row r="10" spans="1:10" ht="21.75" customHeight="1">
      <c r="I10" s="135"/>
    </row>
    <row r="11" spans="1:10" ht="32.25" customHeight="1">
      <c r="A11" s="106"/>
      <c r="B11" s="107"/>
      <c r="C11" s="225" t="s">
        <v>95</v>
      </c>
      <c r="D11" s="225"/>
      <c r="E11" s="226">
        <f>+内訳書!G31</f>
        <v>0</v>
      </c>
      <c r="F11" s="226"/>
      <c r="G11" s="226"/>
      <c r="H11" s="108"/>
      <c r="I11" s="136"/>
    </row>
    <row r="12" spans="1:10" ht="32.25" customHeight="1">
      <c r="A12" s="106"/>
      <c r="B12" s="106"/>
      <c r="C12" s="227" t="s">
        <v>79</v>
      </c>
      <c r="D12" s="227"/>
      <c r="E12" s="226">
        <f>+内訳書!G32</f>
        <v>0</v>
      </c>
      <c r="F12" s="226"/>
      <c r="G12" s="226"/>
      <c r="I12" s="135"/>
    </row>
    <row r="13" spans="1:10" ht="36" customHeight="1">
      <c r="A13" s="106"/>
      <c r="B13" s="106"/>
      <c r="C13" s="228" t="s">
        <v>80</v>
      </c>
      <c r="D13" s="228"/>
      <c r="E13" s="229">
        <f>+内訳書!G33</f>
        <v>0</v>
      </c>
      <c r="F13" s="229"/>
      <c r="G13" s="229"/>
      <c r="I13" s="137"/>
    </row>
    <row r="14" spans="1:10" ht="26.25" customHeight="1">
      <c r="A14" s="109" t="s">
        <v>96</v>
      </c>
      <c r="B14" s="109"/>
      <c r="C14" s="109"/>
      <c r="D14" s="109"/>
      <c r="E14" s="109"/>
      <c r="F14" s="109" t="s">
        <v>43</v>
      </c>
      <c r="G14" s="109"/>
      <c r="H14" s="109" t="s">
        <v>44</v>
      </c>
      <c r="I14" s="116"/>
    </row>
    <row r="15" spans="1:10" ht="18.75" customHeight="1">
      <c r="B15" s="119"/>
      <c r="C15" s="119"/>
      <c r="D15" s="119"/>
      <c r="E15" s="120"/>
      <c r="F15" s="121"/>
      <c r="G15" s="133"/>
      <c r="H15" s="121"/>
      <c r="I15" s="133" t="s">
        <v>112</v>
      </c>
    </row>
    <row r="16" spans="1:10" ht="21" customHeight="1">
      <c r="B16" s="162"/>
      <c r="C16" s="122"/>
      <c r="D16" s="122"/>
      <c r="E16" s="123"/>
      <c r="F16" s="121"/>
      <c r="G16" s="133"/>
      <c r="H16" s="121"/>
      <c r="I16" s="134"/>
    </row>
    <row r="17" spans="1:9" ht="21" customHeight="1">
      <c r="B17" s="162"/>
      <c r="C17" s="122"/>
      <c r="D17" s="122"/>
      <c r="E17" s="123"/>
      <c r="F17" s="121"/>
      <c r="G17" s="133"/>
      <c r="H17" s="121"/>
      <c r="I17" s="134"/>
    </row>
    <row r="18" spans="1:9" ht="21" customHeight="1">
      <c r="B18" s="134"/>
      <c r="C18" s="122"/>
      <c r="D18" s="122"/>
      <c r="E18" s="123"/>
      <c r="F18" s="121"/>
      <c r="G18" s="133"/>
      <c r="H18" s="121"/>
      <c r="I18" s="153"/>
    </row>
    <row r="19" spans="1:9" ht="21" customHeight="1">
      <c r="B19" s="134"/>
      <c r="C19" s="112"/>
      <c r="D19" s="112"/>
      <c r="E19" s="113"/>
      <c r="F19" s="111"/>
      <c r="G19" s="110"/>
      <c r="H19" s="111"/>
      <c r="I19" s="153"/>
    </row>
    <row r="20" spans="1:9" ht="21" customHeight="1">
      <c r="B20" s="112"/>
      <c r="C20" s="114"/>
      <c r="D20" s="114"/>
      <c r="E20" s="115"/>
      <c r="F20" s="116"/>
      <c r="G20" s="110"/>
      <c r="H20" s="116"/>
      <c r="I20" s="114"/>
    </row>
    <row r="21" spans="1:9" ht="27" customHeight="1">
      <c r="A21" s="109"/>
      <c r="B21" s="230"/>
      <c r="C21" s="230"/>
      <c r="D21" s="230"/>
      <c r="E21" s="230"/>
    </row>
    <row r="22" spans="1:9" ht="27" customHeight="1">
      <c r="A22" s="109"/>
      <c r="D22" s="216"/>
      <c r="E22" s="216"/>
    </row>
  </sheetData>
  <sheetProtection sheet="1" objects="1" scenarios="1"/>
  <protectedRanges>
    <protectedRange sqref="B4:D4 I2" name="範囲1"/>
  </protectedRanges>
  <mergeCells count="14">
    <mergeCell ref="D22:E22"/>
    <mergeCell ref="A1:J1"/>
    <mergeCell ref="B3:D3"/>
    <mergeCell ref="B4:D4"/>
    <mergeCell ref="C8:G9"/>
    <mergeCell ref="A9:B9"/>
    <mergeCell ref="C11:D11"/>
    <mergeCell ref="E11:G11"/>
    <mergeCell ref="C12:D12"/>
    <mergeCell ref="E12:G12"/>
    <mergeCell ref="C13:D13"/>
    <mergeCell ref="E13:G13"/>
    <mergeCell ref="D21:E21"/>
    <mergeCell ref="B21:C21"/>
  </mergeCells>
  <phoneticPr fontId="5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AD51"/>
  <sheetViews>
    <sheetView showZeros="0" view="pageBreakPreview" zoomScaleNormal="100" zoomScaleSheetLayoutView="100" workbookViewId="0">
      <selection activeCell="E18" sqref="E18:F18"/>
    </sheetView>
  </sheetViews>
  <sheetFormatPr defaultColWidth="19.125" defaultRowHeight="15.95" customHeight="1"/>
  <cols>
    <col min="1" max="1" width="17.375" style="147" customWidth="1"/>
    <col min="2" max="2" width="29.375" style="148" customWidth="1"/>
    <col min="3" max="3" width="7.5" style="148" customWidth="1"/>
    <col min="4" max="5" width="9" style="148" customWidth="1"/>
    <col min="6" max="6" width="18.75" style="148" customWidth="1"/>
    <col min="7" max="7" width="25" style="148" customWidth="1"/>
    <col min="8" max="8" width="24.625" style="148" customWidth="1"/>
    <col min="9" max="9" width="8.875" style="148" customWidth="1"/>
    <col min="10" max="10" width="11.625" style="148" bestFit="1" customWidth="1"/>
    <col min="11" max="16" width="8.875" style="148" customWidth="1"/>
    <col min="17" max="17" width="17.5" style="148" customWidth="1"/>
    <col min="18" max="18" width="7.25" style="148" customWidth="1"/>
    <col min="19" max="24" width="13.375" style="148" customWidth="1"/>
    <col min="25" max="25" width="15.75" style="148" customWidth="1"/>
    <col min="26" max="26" width="19.125" style="148" customWidth="1"/>
    <col min="27" max="27" width="12.5" style="148" customWidth="1"/>
    <col min="28" max="28" width="19.125" style="148" customWidth="1"/>
    <col min="29" max="29" width="12.375" style="148" customWidth="1"/>
    <col min="30" max="30" width="0.125" style="148" hidden="1" customWidth="1"/>
    <col min="31" max="31" width="7.5" style="148" customWidth="1"/>
    <col min="32" max="32" width="9.625" style="148" customWidth="1"/>
    <col min="33" max="33" width="14.5" style="148" customWidth="1"/>
    <col min="34" max="34" width="25.75" style="148" customWidth="1"/>
    <col min="35" max="16384" width="19.125" style="148"/>
  </cols>
  <sheetData>
    <row r="1" spans="1:8" s="146" customFormat="1" ht="30" customHeight="1" thickTop="1" thickBot="1">
      <c r="A1" s="234" t="str">
        <f>+内訳書鏡!C8</f>
        <v>防災情報一斉配信システム整備事業</v>
      </c>
      <c r="B1" s="235"/>
      <c r="C1" s="235"/>
      <c r="D1" s="235"/>
      <c r="E1" s="235"/>
      <c r="F1" s="236" t="s">
        <v>93</v>
      </c>
      <c r="G1" s="236"/>
      <c r="H1" s="237"/>
    </row>
    <row r="2" spans="1:8" s="147" customFormat="1" ht="20.100000000000001" customHeight="1" thickTop="1" thickBot="1">
      <c r="A2" s="231" t="s">
        <v>113</v>
      </c>
      <c r="B2" s="232"/>
      <c r="C2" s="233"/>
      <c r="D2" s="164" t="s">
        <v>81</v>
      </c>
      <c r="E2" s="165" t="s">
        <v>82</v>
      </c>
      <c r="F2" s="166" t="s">
        <v>83</v>
      </c>
      <c r="G2" s="166" t="s">
        <v>84</v>
      </c>
      <c r="H2" s="167" t="s">
        <v>85</v>
      </c>
    </row>
    <row r="3" spans="1:8" ht="18.95" customHeight="1" thickTop="1">
      <c r="A3" s="173" t="s">
        <v>98</v>
      </c>
      <c r="B3" s="174"/>
      <c r="C3" s="175"/>
      <c r="D3" s="176"/>
      <c r="E3" s="168"/>
      <c r="F3" s="168"/>
      <c r="G3" s="168"/>
      <c r="H3" s="177"/>
    </row>
    <row r="4" spans="1:8" ht="18.95" customHeight="1">
      <c r="A4" s="173"/>
      <c r="B4" s="174" t="s">
        <v>99</v>
      </c>
      <c r="C4" s="175"/>
      <c r="D4" s="178" t="s">
        <v>86</v>
      </c>
      <c r="E4" s="168">
        <v>1</v>
      </c>
      <c r="F4" s="213"/>
      <c r="G4" s="168">
        <f t="shared" ref="G4:G13" si="0">+E4*F4</f>
        <v>0</v>
      </c>
      <c r="H4" s="177"/>
    </row>
    <row r="5" spans="1:8" ht="18.95" customHeight="1">
      <c r="A5" s="173"/>
      <c r="B5" s="174" t="s">
        <v>100</v>
      </c>
      <c r="C5" s="175"/>
      <c r="D5" s="178" t="s">
        <v>86</v>
      </c>
      <c r="E5" s="168">
        <v>1</v>
      </c>
      <c r="F5" s="214"/>
      <c r="G5" s="168">
        <f t="shared" si="0"/>
        <v>0</v>
      </c>
      <c r="H5" s="177"/>
    </row>
    <row r="6" spans="1:8" ht="18.95" customHeight="1">
      <c r="A6" s="173"/>
      <c r="B6" s="174" t="s">
        <v>101</v>
      </c>
      <c r="C6" s="179"/>
      <c r="D6" s="178" t="s">
        <v>86</v>
      </c>
      <c r="E6" s="168">
        <v>1</v>
      </c>
      <c r="F6" s="213"/>
      <c r="G6" s="168">
        <f>+E6*F6</f>
        <v>0</v>
      </c>
      <c r="H6" s="180"/>
    </row>
    <row r="7" spans="1:8" ht="18.95" customHeight="1">
      <c r="A7" s="173"/>
      <c r="B7" s="174" t="s">
        <v>102</v>
      </c>
      <c r="C7" s="179"/>
      <c r="D7" s="178" t="s">
        <v>86</v>
      </c>
      <c r="E7" s="168">
        <v>1</v>
      </c>
      <c r="F7" s="213"/>
      <c r="G7" s="168">
        <f t="shared" si="0"/>
        <v>0</v>
      </c>
      <c r="H7" s="180"/>
    </row>
    <row r="8" spans="1:8" ht="18.95" customHeight="1">
      <c r="A8" s="173"/>
      <c r="B8" s="174" t="s">
        <v>103</v>
      </c>
      <c r="C8" s="179"/>
      <c r="D8" s="178" t="s">
        <v>86</v>
      </c>
      <c r="E8" s="168">
        <v>1</v>
      </c>
      <c r="F8" s="213"/>
      <c r="G8" s="168">
        <f t="shared" si="0"/>
        <v>0</v>
      </c>
      <c r="H8" s="180"/>
    </row>
    <row r="9" spans="1:8" ht="18.95" customHeight="1">
      <c r="A9" s="173"/>
      <c r="B9" s="174" t="s">
        <v>104</v>
      </c>
      <c r="C9" s="179"/>
      <c r="D9" s="178" t="s">
        <v>86</v>
      </c>
      <c r="E9" s="168">
        <v>1</v>
      </c>
      <c r="F9" s="213"/>
      <c r="G9" s="168">
        <f t="shared" si="0"/>
        <v>0</v>
      </c>
      <c r="H9" s="180"/>
    </row>
    <row r="10" spans="1:8" ht="18.95" customHeight="1">
      <c r="A10" s="173"/>
      <c r="B10" s="174" t="s">
        <v>105</v>
      </c>
      <c r="C10" s="179"/>
      <c r="D10" s="178" t="s">
        <v>86</v>
      </c>
      <c r="E10" s="168">
        <v>1</v>
      </c>
      <c r="F10" s="213"/>
      <c r="G10" s="168">
        <f t="shared" si="0"/>
        <v>0</v>
      </c>
      <c r="H10" s="180"/>
    </row>
    <row r="11" spans="1:8" ht="18.95" customHeight="1">
      <c r="A11" s="173"/>
      <c r="B11" s="174" t="s">
        <v>106</v>
      </c>
      <c r="C11" s="179"/>
      <c r="D11" s="178" t="s">
        <v>86</v>
      </c>
      <c r="E11" s="168">
        <v>1</v>
      </c>
      <c r="F11" s="213"/>
      <c r="G11" s="168">
        <f t="shared" si="0"/>
        <v>0</v>
      </c>
      <c r="H11" s="180"/>
    </row>
    <row r="12" spans="1:8" ht="18.95" customHeight="1">
      <c r="A12" s="173"/>
      <c r="B12" s="174" t="s">
        <v>114</v>
      </c>
      <c r="C12" s="179"/>
      <c r="D12" s="178" t="s">
        <v>86</v>
      </c>
      <c r="E12" s="168">
        <v>1</v>
      </c>
      <c r="F12" s="213"/>
      <c r="G12" s="168">
        <f t="shared" ref="G12" si="1">+E12*F12</f>
        <v>0</v>
      </c>
      <c r="H12" s="180"/>
    </row>
    <row r="13" spans="1:8" ht="18.95" customHeight="1">
      <c r="A13" s="173"/>
      <c r="B13" s="174" t="s">
        <v>107</v>
      </c>
      <c r="C13" s="179"/>
      <c r="D13" s="178" t="s">
        <v>86</v>
      </c>
      <c r="E13" s="168">
        <v>1</v>
      </c>
      <c r="F13" s="213"/>
      <c r="G13" s="168">
        <f t="shared" si="0"/>
        <v>0</v>
      </c>
      <c r="H13" s="180"/>
    </row>
    <row r="14" spans="1:8" ht="18.95" customHeight="1">
      <c r="A14" s="173"/>
      <c r="B14" s="174" t="s">
        <v>115</v>
      </c>
      <c r="C14" s="179"/>
      <c r="D14" s="178" t="s">
        <v>86</v>
      </c>
      <c r="E14" s="168">
        <v>1</v>
      </c>
      <c r="F14" s="213"/>
      <c r="G14" s="168">
        <f t="shared" ref="G14" si="2">+E14*F14</f>
        <v>0</v>
      </c>
      <c r="H14" s="180"/>
    </row>
    <row r="15" spans="1:8" ht="18.95" customHeight="1">
      <c r="A15" s="173"/>
      <c r="B15" s="182" t="s">
        <v>108</v>
      </c>
      <c r="C15" s="179"/>
      <c r="D15" s="178"/>
      <c r="E15" s="168"/>
      <c r="F15" s="168"/>
      <c r="G15" s="168">
        <f>SUM(G4:G14)</f>
        <v>0</v>
      </c>
      <c r="H15" s="180" t="s">
        <v>87</v>
      </c>
    </row>
    <row r="16" spans="1:8" ht="18.95" customHeight="1">
      <c r="A16" s="173"/>
      <c r="B16" s="181"/>
      <c r="C16" s="179"/>
      <c r="D16" s="178"/>
      <c r="E16" s="168"/>
      <c r="F16" s="168"/>
      <c r="G16" s="168"/>
      <c r="H16" s="180"/>
    </row>
    <row r="17" spans="1:10" ht="18.95" customHeight="1">
      <c r="A17" s="173" t="s">
        <v>111</v>
      </c>
      <c r="B17" s="182"/>
      <c r="C17" s="175"/>
      <c r="D17" s="178"/>
      <c r="E17" s="168"/>
      <c r="F17" s="169"/>
      <c r="G17" s="169"/>
      <c r="H17" s="183"/>
    </row>
    <row r="18" spans="1:10" ht="18.95" customHeight="1">
      <c r="A18" s="173"/>
      <c r="B18" s="174" t="s">
        <v>99</v>
      </c>
      <c r="C18" s="175"/>
      <c r="D18" s="178" t="s">
        <v>109</v>
      </c>
      <c r="E18" s="168">
        <v>7</v>
      </c>
      <c r="F18" s="213"/>
      <c r="G18" s="168">
        <f t="shared" ref="G18:G25" si="3">+E18*F18</f>
        <v>0</v>
      </c>
      <c r="H18" s="184" t="s">
        <v>118</v>
      </c>
      <c r="I18" s="146"/>
    </row>
    <row r="19" spans="1:10" ht="18.95" customHeight="1">
      <c r="A19" s="173"/>
      <c r="B19" s="174" t="s">
        <v>100</v>
      </c>
      <c r="C19" s="175"/>
      <c r="D19" s="178" t="s">
        <v>109</v>
      </c>
      <c r="E19" s="168">
        <v>7</v>
      </c>
      <c r="F19" s="214"/>
      <c r="G19" s="168">
        <f t="shared" si="3"/>
        <v>0</v>
      </c>
      <c r="H19" s="211" t="s">
        <v>117</v>
      </c>
      <c r="I19" s="149"/>
    </row>
    <row r="20" spans="1:10" ht="18.95" customHeight="1">
      <c r="A20" s="173"/>
      <c r="B20" s="174" t="s">
        <v>101</v>
      </c>
      <c r="C20" s="175"/>
      <c r="D20" s="178" t="s">
        <v>109</v>
      </c>
      <c r="E20" s="168">
        <v>7</v>
      </c>
      <c r="F20" s="213"/>
      <c r="G20" s="168">
        <f t="shared" si="3"/>
        <v>0</v>
      </c>
      <c r="H20" s="211" t="s">
        <v>117</v>
      </c>
      <c r="I20" s="149"/>
    </row>
    <row r="21" spans="1:10" ht="18.95" customHeight="1">
      <c r="A21" s="173"/>
      <c r="B21" s="174" t="s">
        <v>102</v>
      </c>
      <c r="C21" s="175"/>
      <c r="D21" s="178" t="s">
        <v>109</v>
      </c>
      <c r="E21" s="168">
        <v>7</v>
      </c>
      <c r="F21" s="213"/>
      <c r="G21" s="168">
        <f>+E21*F21</f>
        <v>0</v>
      </c>
      <c r="H21" s="211" t="s">
        <v>117</v>
      </c>
      <c r="I21" s="149"/>
    </row>
    <row r="22" spans="1:10" ht="18.95" customHeight="1">
      <c r="A22" s="173"/>
      <c r="B22" s="174" t="s">
        <v>103</v>
      </c>
      <c r="C22" s="175"/>
      <c r="D22" s="178" t="s">
        <v>109</v>
      </c>
      <c r="E22" s="168">
        <v>7</v>
      </c>
      <c r="F22" s="213"/>
      <c r="G22" s="168">
        <f t="shared" si="3"/>
        <v>0</v>
      </c>
      <c r="H22" s="211" t="s">
        <v>117</v>
      </c>
      <c r="I22" s="149"/>
    </row>
    <row r="23" spans="1:10" ht="18.95" customHeight="1">
      <c r="A23" s="173"/>
      <c r="B23" s="174" t="s">
        <v>104</v>
      </c>
      <c r="C23" s="175"/>
      <c r="D23" s="178" t="s">
        <v>109</v>
      </c>
      <c r="E23" s="168">
        <v>7</v>
      </c>
      <c r="F23" s="213"/>
      <c r="G23" s="168">
        <f t="shared" si="3"/>
        <v>0</v>
      </c>
      <c r="H23" s="211" t="s">
        <v>117</v>
      </c>
      <c r="I23" s="149"/>
    </row>
    <row r="24" spans="1:10" ht="18.95" customHeight="1">
      <c r="A24" s="173"/>
      <c r="B24" s="174" t="s">
        <v>105</v>
      </c>
      <c r="C24" s="175"/>
      <c r="D24" s="178" t="s">
        <v>109</v>
      </c>
      <c r="E24" s="168">
        <v>7</v>
      </c>
      <c r="F24" s="213"/>
      <c r="G24" s="168">
        <f>+E24*F24</f>
        <v>0</v>
      </c>
      <c r="H24" s="211" t="s">
        <v>117</v>
      </c>
      <c r="I24" s="149"/>
    </row>
    <row r="25" spans="1:10" ht="18.95" customHeight="1">
      <c r="A25" s="206"/>
      <c r="B25" s="207" t="s">
        <v>106</v>
      </c>
      <c r="C25" s="208"/>
      <c r="D25" s="206" t="s">
        <v>109</v>
      </c>
      <c r="E25" s="168">
        <v>7</v>
      </c>
      <c r="F25" s="215"/>
      <c r="G25" s="209">
        <f t="shared" si="3"/>
        <v>0</v>
      </c>
      <c r="H25" s="211" t="s">
        <v>117</v>
      </c>
    </row>
    <row r="26" spans="1:10" ht="18.95" customHeight="1">
      <c r="A26" s="206"/>
      <c r="B26" s="207" t="s">
        <v>116</v>
      </c>
      <c r="C26" s="208"/>
      <c r="D26" s="206" t="s">
        <v>109</v>
      </c>
      <c r="E26" s="168">
        <v>7</v>
      </c>
      <c r="F26" s="215"/>
      <c r="G26" s="209">
        <f>+E26*F26</f>
        <v>0</v>
      </c>
      <c r="H26" s="211" t="s">
        <v>117</v>
      </c>
    </row>
    <row r="27" spans="1:10" ht="18.95" customHeight="1">
      <c r="A27" s="206"/>
      <c r="B27" s="207" t="s">
        <v>115</v>
      </c>
      <c r="C27" s="208"/>
      <c r="D27" s="206" t="s">
        <v>109</v>
      </c>
      <c r="E27" s="168">
        <v>7</v>
      </c>
      <c r="F27" s="215"/>
      <c r="G27" s="209">
        <f>+E27*F27</f>
        <v>0</v>
      </c>
      <c r="H27" s="211" t="s">
        <v>117</v>
      </c>
    </row>
    <row r="28" spans="1:10" ht="18.95" customHeight="1">
      <c r="A28" s="206"/>
      <c r="B28" s="210"/>
      <c r="C28" s="207"/>
      <c r="D28" s="206"/>
      <c r="E28" s="209"/>
      <c r="F28" s="209"/>
      <c r="G28" s="209"/>
      <c r="H28" s="185"/>
    </row>
    <row r="29" spans="1:10" ht="18.95" customHeight="1">
      <c r="A29" s="206"/>
      <c r="B29" s="206" t="s">
        <v>110</v>
      </c>
      <c r="C29" s="207"/>
      <c r="D29" s="206"/>
      <c r="E29" s="209"/>
      <c r="F29" s="209"/>
      <c r="G29" s="209">
        <f>SUM(G18:G27)</f>
        <v>0</v>
      </c>
      <c r="H29" s="186" t="s">
        <v>88</v>
      </c>
    </row>
    <row r="30" spans="1:10" ht="18.95" customHeight="1" thickBot="1">
      <c r="A30" s="187"/>
      <c r="B30" s="188"/>
      <c r="C30" s="189"/>
      <c r="D30" s="190"/>
      <c r="E30" s="172"/>
      <c r="F30" s="172"/>
      <c r="G30" s="172"/>
      <c r="H30" s="191"/>
    </row>
    <row r="31" spans="1:10" ht="18.95" customHeight="1" thickTop="1">
      <c r="A31" s="192"/>
      <c r="B31" s="193" t="s">
        <v>94</v>
      </c>
      <c r="C31" s="194"/>
      <c r="D31" s="195"/>
      <c r="E31" s="170"/>
      <c r="F31" s="170"/>
      <c r="G31" s="170">
        <f>G15+G29</f>
        <v>0</v>
      </c>
      <c r="H31" s="196" t="s">
        <v>89</v>
      </c>
    </row>
    <row r="32" spans="1:10" ht="18.95" customHeight="1">
      <c r="A32" s="173"/>
      <c r="B32" s="197" t="s">
        <v>90</v>
      </c>
      <c r="C32" s="198"/>
      <c r="D32" s="178" t="s">
        <v>91</v>
      </c>
      <c r="E32" s="168">
        <v>10</v>
      </c>
      <c r="F32" s="168"/>
      <c r="G32" s="168">
        <f>ROUNDDOWN(G31*E32%,0)</f>
        <v>0</v>
      </c>
      <c r="H32" s="199"/>
      <c r="J32" s="150"/>
    </row>
    <row r="33" spans="1:25" ht="18.95" customHeight="1" thickBot="1">
      <c r="A33" s="200"/>
      <c r="B33" s="201" t="s">
        <v>92</v>
      </c>
      <c r="C33" s="202"/>
      <c r="D33" s="203"/>
      <c r="E33" s="204"/>
      <c r="F33" s="171"/>
      <c r="G33" s="171">
        <f>G31+G32</f>
        <v>0</v>
      </c>
      <c r="H33" s="205"/>
    </row>
    <row r="34" spans="1:25" ht="15.95" customHeight="1" thickTop="1"/>
    <row r="35" spans="1:25" s="146" customFormat="1" ht="29.25" customHeight="1">
      <c r="A35" s="151"/>
      <c r="C35" s="163"/>
      <c r="F35" s="152"/>
      <c r="G35" s="152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</row>
    <row r="36" spans="1:25" s="146" customFormat="1" ht="15.95" customHeight="1">
      <c r="A36" s="151"/>
      <c r="C36" s="163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</row>
    <row r="37" spans="1:25" s="146" customFormat="1" ht="15.95" customHeight="1">
      <c r="A37" s="151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</row>
    <row r="38" spans="1:25" s="146" customFormat="1" ht="15.95" customHeight="1">
      <c r="A38" s="151"/>
      <c r="B38" s="148"/>
      <c r="I38" s="148"/>
      <c r="J38" s="148"/>
      <c r="K38" s="148"/>
      <c r="L38" s="148"/>
      <c r="M38" s="148"/>
      <c r="N38" s="148"/>
      <c r="O38" s="148"/>
      <c r="P38" s="148"/>
    </row>
    <row r="39" spans="1:25" s="146" customFormat="1" ht="15.95" customHeight="1">
      <c r="A39" s="151"/>
      <c r="B39" s="148"/>
      <c r="I39" s="148"/>
      <c r="J39" s="148"/>
      <c r="K39" s="148"/>
      <c r="L39" s="148"/>
      <c r="M39" s="148"/>
      <c r="N39" s="148"/>
      <c r="O39" s="148"/>
      <c r="P39" s="148"/>
    </row>
    <row r="40" spans="1:25" s="146" customFormat="1" ht="15.95" customHeight="1">
      <c r="A40" s="151"/>
      <c r="B40" s="148"/>
      <c r="I40" s="148"/>
      <c r="J40" s="148"/>
      <c r="K40" s="148"/>
      <c r="L40" s="148"/>
      <c r="M40" s="148"/>
      <c r="N40" s="148"/>
      <c r="O40" s="148"/>
      <c r="P40" s="148"/>
    </row>
    <row r="41" spans="1:25" s="146" customFormat="1" ht="15.95" customHeight="1">
      <c r="A41" s="151"/>
      <c r="B41" s="148"/>
      <c r="I41" s="148"/>
      <c r="J41" s="148"/>
      <c r="K41" s="148"/>
      <c r="L41" s="148"/>
      <c r="M41" s="148"/>
      <c r="N41" s="148"/>
      <c r="O41" s="148"/>
      <c r="P41" s="148"/>
    </row>
    <row r="42" spans="1:25" s="146" customFormat="1" ht="15.95" customHeight="1">
      <c r="A42" s="151"/>
      <c r="B42" s="148"/>
      <c r="I42" s="148"/>
      <c r="J42" s="148"/>
      <c r="K42" s="148"/>
      <c r="L42" s="148"/>
      <c r="M42" s="148"/>
      <c r="N42" s="148"/>
      <c r="O42" s="148"/>
      <c r="P42" s="148"/>
    </row>
    <row r="43" spans="1:25" ht="15.95" customHeight="1">
      <c r="A43" s="151"/>
      <c r="C43" s="146"/>
      <c r="D43" s="146"/>
      <c r="E43" s="146"/>
      <c r="F43" s="146"/>
      <c r="G43" s="146"/>
      <c r="H43" s="146"/>
    </row>
    <row r="44" spans="1:25" ht="15.95" customHeight="1">
      <c r="A44" s="151"/>
      <c r="B44" s="146"/>
      <c r="C44" s="146"/>
      <c r="D44" s="146"/>
      <c r="E44" s="146"/>
      <c r="F44" s="146"/>
      <c r="G44" s="146"/>
      <c r="H44" s="146"/>
    </row>
    <row r="45" spans="1:25" ht="15.95" customHeight="1">
      <c r="A45" s="151"/>
      <c r="B45" s="146"/>
      <c r="C45" s="146"/>
      <c r="D45" s="146"/>
      <c r="E45" s="146"/>
      <c r="F45" s="146"/>
      <c r="G45" s="146"/>
      <c r="H45" s="146"/>
    </row>
    <row r="46" spans="1:25" ht="15.95" customHeight="1">
      <c r="A46" s="151"/>
      <c r="B46" s="146"/>
      <c r="C46" s="146"/>
      <c r="D46" s="146"/>
      <c r="E46" s="146"/>
      <c r="F46" s="146"/>
      <c r="G46" s="146"/>
      <c r="H46" s="146"/>
    </row>
    <row r="47" spans="1:25" ht="15.95" customHeight="1">
      <c r="A47" s="151"/>
      <c r="B47" s="146"/>
      <c r="C47" s="146"/>
      <c r="D47" s="146"/>
      <c r="E47" s="146"/>
      <c r="F47" s="146"/>
      <c r="G47" s="146"/>
      <c r="H47" s="146"/>
    </row>
    <row r="48" spans="1:25" ht="15.95" customHeight="1">
      <c r="A48" s="151"/>
      <c r="B48" s="146"/>
      <c r="C48" s="146"/>
      <c r="D48" s="146"/>
      <c r="E48" s="146"/>
      <c r="F48" s="146"/>
      <c r="G48" s="146"/>
      <c r="H48" s="146"/>
    </row>
    <row r="49" spans="1:8" ht="15.95" customHeight="1">
      <c r="A49" s="151"/>
      <c r="B49" s="146"/>
      <c r="C49" s="146"/>
      <c r="D49" s="146"/>
      <c r="E49" s="146"/>
      <c r="F49" s="146"/>
      <c r="G49" s="146"/>
      <c r="H49" s="146"/>
    </row>
    <row r="50" spans="1:8" ht="15.95" customHeight="1">
      <c r="A50" s="151"/>
      <c r="B50" s="146"/>
      <c r="C50" s="146"/>
      <c r="D50" s="146"/>
      <c r="E50" s="146"/>
      <c r="F50" s="146"/>
      <c r="G50" s="146"/>
      <c r="H50" s="146"/>
    </row>
    <row r="51" spans="1:8" ht="15.95" customHeight="1">
      <c r="A51" s="151"/>
      <c r="B51" s="146"/>
      <c r="C51" s="146"/>
      <c r="D51" s="146"/>
      <c r="E51" s="146"/>
      <c r="F51" s="146"/>
      <c r="G51" s="146"/>
      <c r="H51" s="146"/>
    </row>
  </sheetData>
  <sheetProtection sheet="1" objects="1" scenarios="1"/>
  <protectedRanges>
    <protectedRange sqref="F4:F14 F18:F27" name="範囲1"/>
  </protectedRanges>
  <mergeCells count="3">
    <mergeCell ref="A2:C2"/>
    <mergeCell ref="A1:E1"/>
    <mergeCell ref="F1:H1"/>
  </mergeCells>
  <phoneticPr fontId="5"/>
  <printOptions horizontalCentered="1" gridLinesSet="0"/>
  <pageMargins left="0.39370078740157483" right="0.39370078740157483" top="0.9055118110236221" bottom="0.39370078740157483" header="0.59055118110236227" footer="0.31496062992125984"/>
  <pageSetup paperSize="9" scale="87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R59"/>
  <sheetViews>
    <sheetView view="pageBreakPreview" zoomScaleNormal="100" zoomScaleSheetLayoutView="100" workbookViewId="0"/>
  </sheetViews>
  <sheetFormatPr defaultColWidth="8.875" defaultRowHeight="13.5"/>
  <cols>
    <col min="1" max="1" width="30.5" style="33" customWidth="1"/>
    <col min="2" max="2" width="8.125" style="34" customWidth="1"/>
    <col min="3" max="8" width="13.375" style="30" customWidth="1"/>
    <col min="9" max="9" width="26.5" style="30" bestFit="1" customWidth="1"/>
    <col min="10" max="10" width="2.875" style="30" customWidth="1"/>
    <col min="11" max="16384" width="8.875" style="30"/>
  </cols>
  <sheetData>
    <row r="1" spans="1:9" s="29" customFormat="1" ht="26.25" customHeight="1">
      <c r="A1" s="155">
        <v>2</v>
      </c>
      <c r="B1" s="52"/>
      <c r="C1" s="118" t="s">
        <v>48</v>
      </c>
      <c r="D1" s="53"/>
      <c r="E1" s="54"/>
      <c r="F1" s="53"/>
      <c r="G1" s="55"/>
      <c r="H1" s="56"/>
      <c r="I1" s="57"/>
    </row>
    <row r="2" spans="1:9" ht="5.25" customHeight="1">
      <c r="A2" s="58"/>
      <c r="B2" s="59"/>
      <c r="C2" s="60"/>
      <c r="D2" s="60"/>
      <c r="E2" s="60"/>
      <c r="F2" s="60"/>
      <c r="G2" s="61"/>
      <c r="H2" s="62"/>
      <c r="I2" s="63"/>
    </row>
    <row r="3" spans="1:9" s="31" customFormat="1" ht="17.25" customHeight="1">
      <c r="A3" s="238" t="s">
        <v>36</v>
      </c>
      <c r="B3" s="239"/>
      <c r="C3" s="64" t="str">
        <f>日額人件費!D3</f>
        <v>技師長</v>
      </c>
      <c r="D3" s="64" t="str">
        <f>日額人件費!E3</f>
        <v>主任技師</v>
      </c>
      <c r="E3" s="64" t="str">
        <f>日額人件費!F3</f>
        <v>技師Ａ</v>
      </c>
      <c r="F3" s="64" t="str">
        <f>日額人件費!G3</f>
        <v>技師Ｂ</v>
      </c>
      <c r="G3" s="64" t="str">
        <f>日額人件費!H3</f>
        <v>技師C</v>
      </c>
      <c r="H3" s="64" t="str">
        <f>日額人件費!I3</f>
        <v>技術員</v>
      </c>
      <c r="I3" s="242" t="s">
        <v>37</v>
      </c>
    </row>
    <row r="4" spans="1:9" ht="18.75" customHeight="1">
      <c r="A4" s="240"/>
      <c r="B4" s="241"/>
      <c r="C4" s="138">
        <v>55800</v>
      </c>
      <c r="D4" s="138">
        <v>49500</v>
      </c>
      <c r="E4" s="138">
        <v>42800</v>
      </c>
      <c r="F4" s="138">
        <v>35100</v>
      </c>
      <c r="G4" s="138">
        <v>28400</v>
      </c>
      <c r="H4" s="138">
        <v>23800</v>
      </c>
      <c r="I4" s="243"/>
    </row>
    <row r="5" spans="1:9" ht="23.1" customHeight="1">
      <c r="A5" s="65">
        <v>1</v>
      </c>
      <c r="B5" s="66"/>
      <c r="C5" s="139"/>
      <c r="D5" s="140"/>
      <c r="E5" s="140"/>
      <c r="F5" s="140"/>
      <c r="G5" s="140"/>
      <c r="H5" s="140"/>
      <c r="I5" s="67"/>
    </row>
    <row r="6" spans="1:9" ht="23.1" customHeight="1">
      <c r="A6" s="156" t="s">
        <v>50</v>
      </c>
      <c r="B6" s="68"/>
      <c r="C6" s="139"/>
      <c r="D6" s="140"/>
      <c r="E6" s="140"/>
      <c r="F6" s="140"/>
      <c r="G6" s="139"/>
      <c r="H6" s="139"/>
      <c r="I6" s="69"/>
    </row>
    <row r="7" spans="1:9" ht="23.1" customHeight="1">
      <c r="A7" s="157" t="s">
        <v>51</v>
      </c>
      <c r="B7" s="117"/>
      <c r="C7" s="139"/>
      <c r="D7" s="140">
        <v>1</v>
      </c>
      <c r="E7" s="140"/>
      <c r="F7" s="140"/>
      <c r="G7" s="140"/>
      <c r="H7" s="140">
        <v>5</v>
      </c>
      <c r="I7" s="130"/>
    </row>
    <row r="8" spans="1:9" ht="23.1" customHeight="1">
      <c r="A8" s="161" t="s">
        <v>77</v>
      </c>
      <c r="B8" s="117"/>
      <c r="C8" s="139"/>
      <c r="D8" s="140"/>
      <c r="E8" s="140"/>
      <c r="F8" s="140"/>
      <c r="G8" s="140"/>
      <c r="H8" s="140"/>
      <c r="I8" s="69"/>
    </row>
    <row r="9" spans="1:9" ht="23.1" customHeight="1">
      <c r="A9" s="156" t="s">
        <v>52</v>
      </c>
      <c r="B9" s="117"/>
      <c r="C9" s="139"/>
      <c r="D9" s="140"/>
      <c r="E9" s="140"/>
      <c r="F9" s="140"/>
      <c r="G9" s="140"/>
      <c r="H9" s="140"/>
      <c r="I9" s="69"/>
    </row>
    <row r="10" spans="1:9" ht="23.1" customHeight="1">
      <c r="A10" s="157" t="s">
        <v>53</v>
      </c>
      <c r="B10" s="117"/>
      <c r="C10" s="139"/>
      <c r="D10" s="140"/>
      <c r="E10" s="140"/>
      <c r="F10" s="140">
        <v>1</v>
      </c>
      <c r="G10" s="140">
        <v>2</v>
      </c>
      <c r="H10" s="140">
        <v>3</v>
      </c>
      <c r="I10" s="145"/>
    </row>
    <row r="11" spans="1:9" ht="23.1" customHeight="1">
      <c r="A11" s="157" t="s">
        <v>54</v>
      </c>
      <c r="B11" s="117"/>
      <c r="C11" s="139"/>
      <c r="D11" s="140"/>
      <c r="E11" s="140"/>
      <c r="F11" s="140">
        <v>1</v>
      </c>
      <c r="G11" s="140">
        <v>3</v>
      </c>
      <c r="H11" s="140">
        <v>5</v>
      </c>
      <c r="I11" s="69"/>
    </row>
    <row r="12" spans="1:9" ht="23.1" customHeight="1">
      <c r="A12" s="156" t="s">
        <v>55</v>
      </c>
      <c r="B12" s="117"/>
      <c r="C12" s="139"/>
      <c r="D12" s="140"/>
      <c r="E12" s="140"/>
      <c r="F12" s="140"/>
      <c r="G12" s="140"/>
      <c r="H12" s="140"/>
      <c r="I12" s="69"/>
    </row>
    <row r="13" spans="1:9" ht="23.1" customHeight="1">
      <c r="A13" s="157" t="s">
        <v>56</v>
      </c>
      <c r="B13" s="117"/>
      <c r="C13" s="139"/>
      <c r="D13" s="140"/>
      <c r="E13" s="140"/>
      <c r="F13" s="140">
        <v>1</v>
      </c>
      <c r="G13" s="140">
        <v>3</v>
      </c>
      <c r="H13" s="140">
        <v>5</v>
      </c>
      <c r="I13" s="69"/>
    </row>
    <row r="14" spans="1:9" ht="23.1" customHeight="1">
      <c r="A14" s="157" t="s">
        <v>57</v>
      </c>
      <c r="B14" s="117"/>
      <c r="C14" s="139"/>
      <c r="D14" s="140"/>
      <c r="E14" s="140"/>
      <c r="F14" s="140">
        <v>1</v>
      </c>
      <c r="G14" s="140">
        <v>3</v>
      </c>
      <c r="H14" s="140">
        <v>5</v>
      </c>
      <c r="I14" s="69"/>
    </row>
    <row r="15" spans="1:9" ht="23.1" customHeight="1">
      <c r="A15" s="158" t="s">
        <v>58</v>
      </c>
      <c r="B15" s="70"/>
      <c r="C15" s="139"/>
      <c r="D15" s="140"/>
      <c r="E15" s="140"/>
      <c r="F15" s="140"/>
      <c r="G15" s="140"/>
      <c r="H15" s="140"/>
      <c r="I15" s="131" t="s">
        <v>45</v>
      </c>
    </row>
    <row r="16" spans="1:9" ht="23.1" customHeight="1">
      <c r="A16" s="159" t="s">
        <v>59</v>
      </c>
      <c r="B16" s="70"/>
      <c r="C16" s="139"/>
      <c r="D16" s="140"/>
      <c r="E16" s="140"/>
      <c r="F16" s="140">
        <v>3</v>
      </c>
      <c r="G16" s="140">
        <v>5</v>
      </c>
      <c r="H16" s="140"/>
      <c r="I16" s="71"/>
    </row>
    <row r="17" spans="1:11" ht="23.1" customHeight="1">
      <c r="A17" s="159" t="s">
        <v>60</v>
      </c>
      <c r="B17" s="70"/>
      <c r="C17" s="139"/>
      <c r="D17" s="140"/>
      <c r="E17" s="140"/>
      <c r="F17" s="140">
        <v>2</v>
      </c>
      <c r="G17" s="140">
        <v>3</v>
      </c>
      <c r="H17" s="140"/>
      <c r="I17" s="71"/>
    </row>
    <row r="18" spans="1:11" ht="23.1" customHeight="1">
      <c r="A18" s="159" t="s">
        <v>61</v>
      </c>
      <c r="B18" s="70"/>
      <c r="C18" s="139"/>
      <c r="D18" s="140"/>
      <c r="E18" s="140"/>
      <c r="F18" s="140">
        <v>2</v>
      </c>
      <c r="G18" s="140">
        <v>3</v>
      </c>
      <c r="H18" s="140">
        <v>5</v>
      </c>
      <c r="I18" s="131" t="s">
        <v>47</v>
      </c>
    </row>
    <row r="19" spans="1:11" ht="23.1" customHeight="1">
      <c r="A19" s="159" t="s">
        <v>62</v>
      </c>
      <c r="B19" s="70"/>
      <c r="C19" s="139"/>
      <c r="D19" s="140">
        <v>1</v>
      </c>
      <c r="E19" s="140"/>
      <c r="F19" s="140">
        <v>2</v>
      </c>
      <c r="G19" s="140">
        <v>2</v>
      </c>
      <c r="H19" s="140"/>
      <c r="I19" s="71"/>
    </row>
    <row r="20" spans="1:11" ht="23.1" customHeight="1">
      <c r="A20" s="154" t="s">
        <v>78</v>
      </c>
      <c r="B20" s="70"/>
      <c r="C20" s="139"/>
      <c r="D20" s="140"/>
      <c r="E20" s="140"/>
      <c r="F20" s="140"/>
      <c r="G20" s="140"/>
      <c r="H20" s="140"/>
      <c r="I20" s="71"/>
    </row>
    <row r="21" spans="1:11" ht="23.1" customHeight="1">
      <c r="A21" s="160" t="s">
        <v>63</v>
      </c>
      <c r="B21" s="70"/>
      <c r="C21" s="139"/>
      <c r="D21" s="140"/>
      <c r="E21" s="140"/>
      <c r="F21" s="140"/>
      <c r="G21" s="140"/>
      <c r="H21" s="140"/>
      <c r="I21" s="71"/>
    </row>
    <row r="22" spans="1:11" ht="23.1" customHeight="1">
      <c r="A22" s="159" t="s">
        <v>64</v>
      </c>
      <c r="B22" s="70"/>
      <c r="C22" s="139"/>
      <c r="D22" s="140"/>
      <c r="E22" s="140"/>
      <c r="F22" s="140">
        <v>1</v>
      </c>
      <c r="G22" s="140">
        <v>3</v>
      </c>
      <c r="H22" s="140">
        <v>5</v>
      </c>
      <c r="I22" s="131" t="s">
        <v>46</v>
      </c>
    </row>
    <row r="23" spans="1:11" ht="23.1" customHeight="1">
      <c r="A23" s="159" t="s">
        <v>65</v>
      </c>
      <c r="B23" s="70"/>
      <c r="C23" s="139"/>
      <c r="D23" s="140">
        <v>1</v>
      </c>
      <c r="E23" s="140"/>
      <c r="F23" s="140">
        <v>2</v>
      </c>
      <c r="G23" s="140">
        <v>2</v>
      </c>
      <c r="H23" s="140"/>
      <c r="I23" s="71"/>
    </row>
    <row r="24" spans="1:11" ht="23.1" customHeight="1">
      <c r="A24" s="159" t="s">
        <v>66</v>
      </c>
      <c r="B24" s="70"/>
      <c r="C24" s="139"/>
      <c r="D24" s="140"/>
      <c r="E24" s="140"/>
      <c r="F24" s="140">
        <v>1</v>
      </c>
      <c r="G24" s="140">
        <v>2</v>
      </c>
      <c r="H24" s="140"/>
      <c r="I24" s="71"/>
    </row>
    <row r="25" spans="1:11" ht="23.1" customHeight="1">
      <c r="A25" s="160" t="s">
        <v>67</v>
      </c>
      <c r="B25" s="70"/>
      <c r="C25" s="139"/>
      <c r="D25" s="140"/>
      <c r="E25" s="140"/>
      <c r="F25" s="140"/>
      <c r="G25" s="140"/>
      <c r="H25" s="140"/>
      <c r="I25" s="67"/>
    </row>
    <row r="26" spans="1:11" ht="23.1" customHeight="1">
      <c r="A26" s="159" t="s">
        <v>68</v>
      </c>
      <c r="B26" s="70"/>
      <c r="C26" s="139"/>
      <c r="D26" s="140">
        <v>1</v>
      </c>
      <c r="E26" s="140"/>
      <c r="F26" s="140">
        <v>3</v>
      </c>
      <c r="G26" s="140">
        <v>5</v>
      </c>
      <c r="H26" s="140">
        <v>10</v>
      </c>
      <c r="I26" s="132"/>
    </row>
    <row r="27" spans="1:11" ht="23.1" customHeight="1">
      <c r="A27" s="159" t="s">
        <v>69</v>
      </c>
      <c r="B27" s="70"/>
      <c r="C27" s="139"/>
      <c r="D27" s="140"/>
      <c r="E27" s="140"/>
      <c r="F27" s="140">
        <v>1</v>
      </c>
      <c r="G27" s="140">
        <v>3</v>
      </c>
      <c r="H27" s="140">
        <v>5</v>
      </c>
      <c r="I27" s="51"/>
    </row>
    <row r="28" spans="1:11" ht="23.1" customHeight="1">
      <c r="A28" s="159" t="s">
        <v>70</v>
      </c>
      <c r="B28" s="70"/>
      <c r="C28" s="139"/>
      <c r="D28" s="140">
        <v>1</v>
      </c>
      <c r="E28" s="140"/>
      <c r="F28" s="140">
        <v>3</v>
      </c>
      <c r="G28" s="140">
        <v>5</v>
      </c>
      <c r="H28" s="140">
        <v>10</v>
      </c>
      <c r="I28" s="69"/>
    </row>
    <row r="29" spans="1:11" ht="23.1" customHeight="1">
      <c r="A29" s="159" t="s">
        <v>71</v>
      </c>
      <c r="B29" s="70"/>
      <c r="C29" s="139"/>
      <c r="D29" s="139"/>
      <c r="E29" s="140"/>
      <c r="F29" s="140">
        <v>1</v>
      </c>
      <c r="G29" s="140">
        <v>3</v>
      </c>
      <c r="H29" s="140">
        <v>5</v>
      </c>
      <c r="I29" s="69"/>
    </row>
    <row r="30" spans="1:11" ht="23.1" customHeight="1">
      <c r="A30" s="159" t="s">
        <v>72</v>
      </c>
      <c r="B30" s="70"/>
      <c r="C30" s="139"/>
      <c r="D30" s="140"/>
      <c r="E30" s="140"/>
      <c r="F30" s="140">
        <v>1</v>
      </c>
      <c r="G30" s="140">
        <v>3</v>
      </c>
      <c r="H30" s="140">
        <v>5</v>
      </c>
      <c r="I30" s="69"/>
    </row>
    <row r="31" spans="1:11" ht="23.1" customHeight="1">
      <c r="A31" s="159" t="s">
        <v>73</v>
      </c>
      <c r="B31" s="70"/>
      <c r="C31" s="139"/>
      <c r="D31" s="140">
        <v>1</v>
      </c>
      <c r="E31" s="140"/>
      <c r="F31" s="140">
        <v>2</v>
      </c>
      <c r="G31" s="140">
        <v>3</v>
      </c>
      <c r="H31" s="140">
        <v>5</v>
      </c>
      <c r="I31" s="69"/>
    </row>
    <row r="32" spans="1:11" ht="23.1" customHeight="1">
      <c r="A32" s="160" t="s">
        <v>74</v>
      </c>
      <c r="B32" s="70"/>
      <c r="C32" s="139"/>
      <c r="D32" s="140"/>
      <c r="E32" s="140"/>
      <c r="F32" s="140"/>
      <c r="G32" s="140"/>
      <c r="H32" s="139"/>
      <c r="I32" s="69"/>
      <c r="K32" s="45"/>
    </row>
    <row r="33" spans="1:18" ht="23.1" customHeight="1">
      <c r="A33" s="159" t="s">
        <v>75</v>
      </c>
      <c r="B33" s="70"/>
      <c r="C33" s="139"/>
      <c r="D33" s="139"/>
      <c r="E33" s="139"/>
      <c r="F33" s="139">
        <v>1</v>
      </c>
      <c r="G33" s="140">
        <v>2</v>
      </c>
      <c r="H33" s="139"/>
      <c r="I33" s="69"/>
      <c r="K33" s="45"/>
    </row>
    <row r="34" spans="1:18" ht="23.1" customHeight="1">
      <c r="A34" s="160" t="s">
        <v>76</v>
      </c>
      <c r="B34" s="70"/>
      <c r="C34" s="139"/>
      <c r="D34" s="139">
        <v>0.5</v>
      </c>
      <c r="E34" s="139"/>
      <c r="F34" s="139"/>
      <c r="G34" s="140">
        <v>1</v>
      </c>
      <c r="H34" s="139">
        <v>0.5</v>
      </c>
      <c r="I34" s="130" t="s">
        <v>49</v>
      </c>
      <c r="K34" s="45"/>
    </row>
    <row r="35" spans="1:18" ht="23.1" customHeight="1">
      <c r="A35" s="72" t="s">
        <v>38</v>
      </c>
      <c r="B35" s="73"/>
      <c r="C35" s="139">
        <f t="shared" ref="C35" si="0">ROUND(SUM(C6:C33),1)</f>
        <v>0</v>
      </c>
      <c r="D35" s="139">
        <f>ROUND(SUM(D6:D34),1)</f>
        <v>6.5</v>
      </c>
      <c r="E35" s="139">
        <f>ROUND(SUM(E6:E34),1)</f>
        <v>0</v>
      </c>
      <c r="F35" s="139">
        <f>ROUND(SUM(F6:F34),1)</f>
        <v>29</v>
      </c>
      <c r="G35" s="139">
        <f>ROUND(SUM(G6:G34),1)</f>
        <v>56</v>
      </c>
      <c r="H35" s="139">
        <f>ROUND(SUM(H6:H34),1)</f>
        <v>73.5</v>
      </c>
      <c r="I35" s="74" t="s">
        <v>39</v>
      </c>
    </row>
    <row r="36" spans="1:18" s="32" customFormat="1" ht="23.1" customHeight="1">
      <c r="A36" s="75" t="s">
        <v>40</v>
      </c>
      <c r="B36" s="76"/>
      <c r="C36" s="141">
        <f t="shared" ref="C36:G36" si="1">ROUND(C35*C4,0)</f>
        <v>0</v>
      </c>
      <c r="D36" s="142">
        <f>ROUND(D35*D4,0)</f>
        <v>321750</v>
      </c>
      <c r="E36" s="142">
        <f t="shared" si="1"/>
        <v>0</v>
      </c>
      <c r="F36" s="142">
        <f t="shared" si="1"/>
        <v>1017900</v>
      </c>
      <c r="G36" s="142">
        <f t="shared" si="1"/>
        <v>1590400</v>
      </c>
      <c r="H36" s="142">
        <f>ROUND(H35*H4,0)</f>
        <v>1749300</v>
      </c>
      <c r="I36" s="143">
        <f>SUM(C36:H36)</f>
        <v>4679350</v>
      </c>
      <c r="M36" s="124"/>
      <c r="N36" s="124"/>
      <c r="O36" s="124"/>
      <c r="P36" s="124"/>
      <c r="Q36" s="124"/>
    </row>
    <row r="37" spans="1:18" ht="23.1" customHeight="1">
      <c r="A37" s="77"/>
      <c r="B37" s="78"/>
      <c r="C37" s="79"/>
      <c r="D37" s="80"/>
      <c r="E37" s="80"/>
      <c r="F37" s="80"/>
      <c r="G37" s="80"/>
      <c r="H37" s="80"/>
      <c r="I37" s="81"/>
      <c r="R37" s="125"/>
    </row>
    <row r="38" spans="1:18" ht="23.1" customHeight="1">
      <c r="A38" s="82"/>
      <c r="B38" s="84"/>
      <c r="C38" s="79"/>
      <c r="D38" s="80"/>
      <c r="E38" s="80"/>
      <c r="F38" s="80"/>
      <c r="G38" s="80"/>
      <c r="H38" s="80"/>
      <c r="I38" s="81"/>
    </row>
    <row r="39" spans="1:18" ht="23.1" customHeight="1">
      <c r="A39" s="85"/>
      <c r="B39" s="86"/>
      <c r="C39" s="79"/>
      <c r="D39" s="80"/>
      <c r="E39" s="80"/>
      <c r="F39" s="80"/>
      <c r="G39" s="80"/>
      <c r="H39" s="80"/>
      <c r="I39" s="81"/>
    </row>
    <row r="40" spans="1:18" s="32" customFormat="1" ht="23.1" customHeight="1">
      <c r="A40" s="82"/>
      <c r="B40" s="83"/>
      <c r="C40" s="87"/>
      <c r="D40" s="88"/>
      <c r="E40" s="88"/>
      <c r="F40" s="88"/>
      <c r="G40" s="88"/>
      <c r="H40" s="88"/>
      <c r="I40" s="89"/>
    </row>
    <row r="41" spans="1:18" s="32" customFormat="1" ht="23.1" customHeight="1" thickBot="1">
      <c r="A41" s="90" t="s">
        <v>41</v>
      </c>
      <c r="B41" s="91"/>
      <c r="C41" s="92"/>
      <c r="D41" s="93"/>
      <c r="E41" s="93"/>
      <c r="F41" s="94"/>
      <c r="G41" s="93"/>
      <c r="H41" s="95"/>
      <c r="I41" s="144">
        <f>I36</f>
        <v>4679350</v>
      </c>
    </row>
    <row r="42" spans="1:18">
      <c r="A42" s="35"/>
      <c r="B42" s="37"/>
      <c r="E42" s="36"/>
      <c r="F42" s="36"/>
      <c r="G42" s="36"/>
      <c r="H42" s="36"/>
      <c r="I42" s="36"/>
    </row>
    <row r="43" spans="1:18">
      <c r="A43" s="35"/>
      <c r="B43" s="37"/>
      <c r="C43" s="36"/>
      <c r="D43" s="36"/>
      <c r="E43" s="36"/>
      <c r="F43" s="36"/>
      <c r="G43" s="36"/>
      <c r="H43" s="36"/>
      <c r="I43" s="36"/>
    </row>
    <row r="44" spans="1:18" ht="26.25" customHeight="1">
      <c r="B44" s="50"/>
    </row>
    <row r="45" spans="1:18" ht="20.100000000000001" customHeight="1">
      <c r="A45" s="35"/>
      <c r="B45" s="126"/>
      <c r="C45" s="127"/>
      <c r="D45" s="127"/>
      <c r="E45" s="127"/>
      <c r="F45" s="127"/>
      <c r="G45" s="127"/>
      <c r="H45" s="127"/>
      <c r="I45" s="36"/>
    </row>
    <row r="46" spans="1:18" ht="20.100000000000001" customHeight="1">
      <c r="A46" s="128"/>
      <c r="B46" s="128"/>
      <c r="C46" s="127"/>
      <c r="D46" s="127"/>
      <c r="E46" s="127"/>
      <c r="F46" s="127"/>
      <c r="G46" s="127"/>
      <c r="H46" s="127"/>
      <c r="I46" s="36"/>
    </row>
    <row r="47" spans="1:18" ht="20.100000000000001" customHeight="1">
      <c r="A47" s="128"/>
      <c r="B47" s="129"/>
      <c r="C47" s="127"/>
      <c r="D47" s="127"/>
      <c r="E47" s="127"/>
      <c r="F47" s="127"/>
      <c r="G47" s="127"/>
      <c r="H47" s="127"/>
      <c r="I47" s="36"/>
    </row>
    <row r="48" spans="1:18" ht="20.100000000000001" customHeight="1">
      <c r="A48" s="128"/>
      <c r="B48" s="129"/>
      <c r="C48" s="127"/>
      <c r="D48" s="127"/>
      <c r="E48" s="127"/>
      <c r="F48" s="127"/>
      <c r="G48" s="127"/>
      <c r="H48" s="127"/>
      <c r="I48" s="36"/>
    </row>
    <row r="49" spans="1:9">
      <c r="A49" s="35"/>
      <c r="B49" s="37"/>
      <c r="C49" s="36"/>
      <c r="D49" s="36"/>
      <c r="E49" s="36"/>
      <c r="F49" s="36"/>
      <c r="G49" s="36"/>
      <c r="H49" s="36"/>
      <c r="I49" s="36"/>
    </row>
    <row r="50" spans="1:9">
      <c r="A50" s="35"/>
      <c r="B50" s="37"/>
      <c r="C50" s="36"/>
      <c r="D50" s="36"/>
      <c r="E50" s="36"/>
      <c r="F50" s="36"/>
      <c r="G50" s="36"/>
      <c r="H50" s="36"/>
      <c r="I50" s="36"/>
    </row>
    <row r="51" spans="1:9">
      <c r="A51" s="35"/>
      <c r="B51" s="37"/>
      <c r="C51" s="36"/>
      <c r="D51" s="36"/>
      <c r="E51" s="36"/>
      <c r="F51" s="36"/>
      <c r="G51" s="36"/>
      <c r="H51" s="36"/>
      <c r="I51" s="36"/>
    </row>
    <row r="52" spans="1:9">
      <c r="A52" s="35"/>
      <c r="B52" s="37"/>
      <c r="C52" s="36"/>
      <c r="D52" s="36"/>
      <c r="E52" s="36"/>
      <c r="F52" s="36"/>
      <c r="G52" s="36"/>
      <c r="H52" s="36"/>
      <c r="I52" s="36"/>
    </row>
    <row r="53" spans="1:9">
      <c r="A53" s="35"/>
      <c r="B53" s="37"/>
      <c r="C53" s="36"/>
      <c r="D53" s="36"/>
      <c r="E53" s="36"/>
      <c r="F53" s="36"/>
      <c r="G53" s="36"/>
      <c r="H53" s="36"/>
      <c r="I53" s="36"/>
    </row>
    <row r="54" spans="1:9">
      <c r="A54" s="35"/>
      <c r="B54" s="37"/>
      <c r="C54" s="36"/>
      <c r="D54" s="36"/>
      <c r="E54" s="36"/>
      <c r="F54" s="36"/>
      <c r="G54" s="36"/>
      <c r="H54" s="36"/>
      <c r="I54" s="36"/>
    </row>
    <row r="55" spans="1:9">
      <c r="A55" s="35"/>
      <c r="B55" s="37"/>
      <c r="C55" s="36"/>
      <c r="D55" s="36"/>
      <c r="E55" s="36"/>
      <c r="F55" s="36"/>
      <c r="G55" s="36"/>
      <c r="H55" s="36"/>
      <c r="I55" s="36"/>
    </row>
    <row r="56" spans="1:9">
      <c r="A56" s="35"/>
      <c r="B56" s="37"/>
      <c r="C56" s="36"/>
      <c r="D56" s="36"/>
      <c r="E56" s="36"/>
      <c r="F56" s="36"/>
      <c r="G56" s="36"/>
      <c r="H56" s="36"/>
      <c r="I56" s="36"/>
    </row>
    <row r="57" spans="1:9">
      <c r="A57" s="35"/>
      <c r="B57" s="37"/>
      <c r="C57" s="36"/>
      <c r="D57" s="36"/>
      <c r="E57" s="36"/>
      <c r="F57" s="36"/>
      <c r="G57" s="36"/>
      <c r="H57" s="36"/>
      <c r="I57" s="36"/>
    </row>
    <row r="58" spans="1:9">
      <c r="A58" s="35"/>
      <c r="B58" s="37"/>
      <c r="C58" s="36"/>
      <c r="D58" s="36"/>
      <c r="E58" s="36"/>
      <c r="F58" s="36"/>
      <c r="G58" s="36"/>
      <c r="H58" s="36"/>
      <c r="I58" s="36"/>
    </row>
    <row r="59" spans="1:9">
      <c r="A59" s="35"/>
      <c r="B59" s="37"/>
      <c r="C59" s="36"/>
      <c r="D59" s="36"/>
      <c r="E59" s="36"/>
      <c r="F59" s="36"/>
      <c r="G59" s="36"/>
      <c r="H59" s="36"/>
      <c r="I59" s="36"/>
    </row>
  </sheetData>
  <mergeCells count="2">
    <mergeCell ref="A3:B4"/>
    <mergeCell ref="I3:I4"/>
  </mergeCells>
  <phoneticPr fontId="5"/>
  <printOptions gridLinesSet="0"/>
  <pageMargins left="0.56999999999999995" right="0.25" top="0.75" bottom="0.75" header="0.3" footer="0.3"/>
  <pageSetup paperSize="8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view="pageBreakPreview" zoomScale="90" zoomScaleNormal="85" zoomScaleSheetLayoutView="90" workbookViewId="0">
      <selection activeCell="E5" sqref="E5"/>
    </sheetView>
  </sheetViews>
  <sheetFormatPr defaultRowHeight="13.5"/>
  <cols>
    <col min="1" max="1" width="3.5" style="3" customWidth="1"/>
    <col min="2" max="2" width="11.375" style="3" customWidth="1"/>
    <col min="3" max="3" width="11" style="3" bestFit="1" customWidth="1"/>
    <col min="4" max="10" width="9" style="3"/>
    <col min="11" max="11" width="2.5" style="3" customWidth="1"/>
    <col min="12" max="16384" width="9" style="3"/>
  </cols>
  <sheetData>
    <row r="1" spans="1:17" ht="17.25">
      <c r="A1" s="1"/>
      <c r="B1" s="2" t="s">
        <v>34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244" t="s">
        <v>1</v>
      </c>
      <c r="C2" s="244"/>
      <c r="D2" s="244"/>
      <c r="E2" s="244"/>
      <c r="F2" s="244"/>
      <c r="G2" s="244"/>
      <c r="H2" s="244"/>
      <c r="I2" s="244"/>
      <c r="J2" s="244"/>
      <c r="K2" s="1"/>
    </row>
    <row r="3" spans="1:17" s="7" customFormat="1">
      <c r="A3" s="4"/>
      <c r="B3" s="5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4"/>
      <c r="L3" s="38"/>
    </row>
    <row r="4" spans="1:17" s="10" customFormat="1" ht="12.75" customHeight="1">
      <c r="A4" s="8"/>
      <c r="B4" s="9" t="s">
        <v>10</v>
      </c>
      <c r="C4" s="9">
        <v>57000</v>
      </c>
      <c r="D4" s="9">
        <v>52900</v>
      </c>
      <c r="E4" s="9">
        <v>47000</v>
      </c>
      <c r="F4" s="9">
        <v>41000</v>
      </c>
      <c r="G4" s="9">
        <v>33400</v>
      </c>
      <c r="H4" s="9">
        <v>27100</v>
      </c>
      <c r="I4" s="9">
        <v>22600</v>
      </c>
      <c r="J4" s="9">
        <v>20300</v>
      </c>
      <c r="K4" s="8"/>
    </row>
    <row r="5" spans="1:17" s="10" customFormat="1" ht="15" thickBot="1">
      <c r="A5" s="8"/>
      <c r="B5" s="9" t="s">
        <v>11</v>
      </c>
      <c r="C5" s="11">
        <f>ROUNDDOWN(C4*C6,-2)</f>
        <v>57000</v>
      </c>
      <c r="D5" s="11">
        <f t="shared" ref="D5:J5" si="0">ROUNDDOWN(D4*D6,-2)</f>
        <v>52900</v>
      </c>
      <c r="E5" s="11">
        <f t="shared" si="0"/>
        <v>47000</v>
      </c>
      <c r="F5" s="11">
        <f t="shared" si="0"/>
        <v>41000</v>
      </c>
      <c r="G5" s="11">
        <f t="shared" si="0"/>
        <v>33400</v>
      </c>
      <c r="H5" s="11">
        <f t="shared" si="0"/>
        <v>27100</v>
      </c>
      <c r="I5" s="11">
        <f t="shared" si="0"/>
        <v>22600</v>
      </c>
      <c r="J5" s="11">
        <f t="shared" si="0"/>
        <v>20300</v>
      </c>
      <c r="K5" s="8"/>
    </row>
    <row r="6" spans="1:17" ht="14.25" thickBot="1">
      <c r="A6" s="1"/>
      <c r="B6" s="12" t="s">
        <v>12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7">
      <c r="A8" s="1"/>
      <c r="B8" s="245" t="s">
        <v>13</v>
      </c>
      <c r="C8" s="246"/>
      <c r="D8" s="246"/>
      <c r="E8" s="246"/>
      <c r="F8" s="246"/>
      <c r="G8" s="246"/>
      <c r="H8" s="247"/>
      <c r="I8" s="14"/>
      <c r="J8" s="14"/>
      <c r="K8" s="1"/>
    </row>
    <row r="9" spans="1:17">
      <c r="A9" s="1"/>
      <c r="B9" s="5"/>
      <c r="C9" s="15" t="s">
        <v>14</v>
      </c>
      <c r="D9" s="15" t="s">
        <v>4</v>
      </c>
      <c r="E9" s="15" t="s">
        <v>15</v>
      </c>
      <c r="F9" s="15" t="s">
        <v>16</v>
      </c>
      <c r="G9" s="15" t="s">
        <v>17</v>
      </c>
      <c r="H9" s="15" t="s">
        <v>18</v>
      </c>
      <c r="I9" s="41"/>
      <c r="J9" s="16"/>
      <c r="K9" s="1"/>
      <c r="L9" s="39" t="s">
        <v>18</v>
      </c>
    </row>
    <row r="10" spans="1:17">
      <c r="A10" s="1"/>
      <c r="B10" s="9" t="s">
        <v>10</v>
      </c>
      <c r="C10" s="47">
        <v>42000</v>
      </c>
      <c r="D10" s="9">
        <v>35200</v>
      </c>
      <c r="E10" s="9">
        <v>26900</v>
      </c>
      <c r="F10" s="9">
        <v>24600</v>
      </c>
      <c r="G10" s="9">
        <v>21700</v>
      </c>
      <c r="H10" s="47">
        <v>16400</v>
      </c>
      <c r="I10" s="42"/>
      <c r="J10" s="17"/>
      <c r="K10" s="1"/>
      <c r="L10" s="7" t="s">
        <v>27</v>
      </c>
      <c r="M10" s="7" t="s">
        <v>28</v>
      </c>
      <c r="N10" s="48" t="s">
        <v>29</v>
      </c>
      <c r="O10" s="7" t="s">
        <v>30</v>
      </c>
      <c r="P10" s="7" t="s">
        <v>31</v>
      </c>
      <c r="Q10" s="7" t="s">
        <v>32</v>
      </c>
    </row>
    <row r="11" spans="1:17" ht="15" thickBot="1">
      <c r="A11" s="1"/>
      <c r="B11" s="9" t="s">
        <v>11</v>
      </c>
      <c r="C11" s="18">
        <f t="shared" ref="C11:H11" si="1">ROUNDDOWN(C10*C12,-2)</f>
        <v>42000</v>
      </c>
      <c r="D11" s="18">
        <f t="shared" si="1"/>
        <v>35200</v>
      </c>
      <c r="E11" s="18">
        <f t="shared" si="1"/>
        <v>26900</v>
      </c>
      <c r="F11" s="18">
        <f t="shared" si="1"/>
        <v>24600</v>
      </c>
      <c r="G11" s="18">
        <f t="shared" si="1"/>
        <v>21700</v>
      </c>
      <c r="H11" s="18">
        <f t="shared" si="1"/>
        <v>16400</v>
      </c>
      <c r="I11" s="43"/>
      <c r="J11" s="19"/>
      <c r="K11" s="1"/>
      <c r="L11" s="40">
        <v>14300</v>
      </c>
      <c r="M11" s="40">
        <v>16100</v>
      </c>
      <c r="N11" s="49">
        <v>16100</v>
      </c>
      <c r="O11" s="40">
        <v>14400</v>
      </c>
      <c r="P11" s="40">
        <v>14400</v>
      </c>
      <c r="Q11" s="40">
        <v>16000</v>
      </c>
    </row>
    <row r="12" spans="1:17" ht="14.25" thickBot="1">
      <c r="A12" s="1"/>
      <c r="B12" s="12" t="s">
        <v>12</v>
      </c>
      <c r="C12" s="20">
        <v>1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44"/>
      <c r="J12" s="21"/>
      <c r="K12" s="1"/>
      <c r="L12" s="46" t="s">
        <v>35</v>
      </c>
    </row>
    <row r="13" spans="1:17">
      <c r="A13" s="1"/>
      <c r="B13" s="17"/>
      <c r="C13" s="21"/>
      <c r="D13" s="21"/>
      <c r="E13" s="21"/>
      <c r="F13" s="21"/>
      <c r="G13" s="21"/>
      <c r="H13" s="21"/>
      <c r="I13" s="21"/>
      <c r="J13" s="21"/>
      <c r="K13" s="1"/>
      <c r="L13" s="46" t="s">
        <v>33</v>
      </c>
    </row>
    <row r="14" spans="1:17">
      <c r="A14" s="1"/>
      <c r="B14" s="245" t="s">
        <v>19</v>
      </c>
      <c r="C14" s="246"/>
      <c r="D14" s="246"/>
      <c r="E14" s="248"/>
      <c r="F14" s="21"/>
      <c r="G14" s="21"/>
      <c r="H14" s="21"/>
      <c r="I14" s="21"/>
      <c r="J14" s="21"/>
      <c r="K14" s="1"/>
    </row>
    <row r="15" spans="1:17">
      <c r="A15" s="1"/>
      <c r="B15" s="5"/>
      <c r="C15" s="15" t="s">
        <v>0</v>
      </c>
      <c r="D15" s="15" t="s">
        <v>20</v>
      </c>
      <c r="E15" s="15" t="s">
        <v>21</v>
      </c>
      <c r="F15" s="21"/>
      <c r="G15" s="21"/>
      <c r="H15" s="21"/>
      <c r="I15" s="21"/>
      <c r="J15" s="21"/>
      <c r="K15" s="1"/>
    </row>
    <row r="16" spans="1:17">
      <c r="A16" s="1"/>
      <c r="B16" s="9" t="s">
        <v>10</v>
      </c>
      <c r="C16" s="9">
        <v>35600</v>
      </c>
      <c r="D16" s="9">
        <v>29900</v>
      </c>
      <c r="E16" s="9">
        <v>22400</v>
      </c>
      <c r="F16" s="21"/>
      <c r="G16" s="21"/>
      <c r="H16" s="21"/>
      <c r="I16" s="21"/>
      <c r="J16" s="21"/>
      <c r="K16" s="1"/>
    </row>
    <row r="17" spans="1:12" ht="15" thickBot="1">
      <c r="A17" s="1"/>
      <c r="B17" s="9" t="s">
        <v>11</v>
      </c>
      <c r="C17" s="22">
        <f>ROUNDDOWN(C16*C18,-2)</f>
        <v>35600</v>
      </c>
      <c r="D17" s="22">
        <f>ROUNDDOWN(D16*D18,-2)</f>
        <v>29900</v>
      </c>
      <c r="E17" s="22">
        <f>ROUNDDOWN(E16*E18,-2)</f>
        <v>22400</v>
      </c>
      <c r="F17" s="21"/>
      <c r="G17" s="21"/>
      <c r="H17" s="21"/>
      <c r="I17" s="21"/>
      <c r="J17" s="21"/>
      <c r="K17" s="1"/>
    </row>
    <row r="18" spans="1:12" ht="14.25" thickBot="1">
      <c r="A18" s="1"/>
      <c r="B18" s="12" t="s">
        <v>12</v>
      </c>
      <c r="C18" s="23">
        <v>1</v>
      </c>
      <c r="D18" s="23">
        <v>1</v>
      </c>
      <c r="E18" s="23">
        <v>1</v>
      </c>
      <c r="F18" s="21"/>
      <c r="G18" s="21"/>
      <c r="H18" s="21"/>
      <c r="I18" s="21"/>
      <c r="J18" s="21"/>
      <c r="K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>
      <c r="A20" s="1"/>
      <c r="B20" s="245" t="s">
        <v>22</v>
      </c>
      <c r="C20" s="246"/>
      <c r="D20" s="246"/>
      <c r="E20" s="246"/>
      <c r="F20" s="248"/>
      <c r="G20" s="14"/>
      <c r="H20" s="14"/>
      <c r="I20" s="1"/>
      <c r="J20" s="1"/>
      <c r="K20" s="1"/>
    </row>
    <row r="21" spans="1:12">
      <c r="A21" s="1"/>
      <c r="B21" s="5"/>
      <c r="C21" s="15" t="s">
        <v>23</v>
      </c>
      <c r="D21" s="15" t="s">
        <v>24</v>
      </c>
      <c r="E21" s="15" t="s">
        <v>25</v>
      </c>
      <c r="F21" s="15" t="s">
        <v>26</v>
      </c>
      <c r="G21" s="16"/>
      <c r="H21" s="16"/>
      <c r="I21" s="1"/>
      <c r="J21" s="1"/>
      <c r="K21" s="1"/>
    </row>
    <row r="22" spans="1:12">
      <c r="A22" s="1"/>
      <c r="B22" s="9" t="s">
        <v>10</v>
      </c>
      <c r="C22" s="9">
        <v>43700</v>
      </c>
      <c r="D22" s="9">
        <v>34200</v>
      </c>
      <c r="E22" s="9">
        <v>30800</v>
      </c>
      <c r="F22" s="9">
        <v>26600</v>
      </c>
      <c r="G22" s="17"/>
      <c r="H22" s="17"/>
      <c r="I22" s="1"/>
      <c r="J22" s="1"/>
      <c r="K22" s="1"/>
    </row>
    <row r="23" spans="1:12" ht="15" thickBot="1">
      <c r="A23" s="1"/>
      <c r="B23" s="9" t="s">
        <v>11</v>
      </c>
      <c r="C23" s="24">
        <f>ROUNDDOWN(C22*C24,-2)</f>
        <v>43700</v>
      </c>
      <c r="D23" s="24">
        <f>ROUNDDOWN(D22*D24,-2)</f>
        <v>34200</v>
      </c>
      <c r="E23" s="24">
        <f>ROUNDDOWN(E22*E24,-2)</f>
        <v>30800</v>
      </c>
      <c r="F23" s="24">
        <f>ROUNDDOWN(F22*F24,-2)</f>
        <v>26600</v>
      </c>
      <c r="G23" s="25"/>
      <c r="H23" s="25"/>
      <c r="I23" s="1"/>
      <c r="J23" s="1"/>
      <c r="K23" s="1"/>
    </row>
    <row r="24" spans="1:12" ht="14.25" thickBot="1">
      <c r="A24" s="1"/>
      <c r="B24" s="12" t="s">
        <v>12</v>
      </c>
      <c r="C24" s="26">
        <v>1</v>
      </c>
      <c r="D24" s="26">
        <v>1</v>
      </c>
      <c r="E24" s="26">
        <v>1</v>
      </c>
      <c r="F24" s="26">
        <v>1</v>
      </c>
      <c r="G24" s="21"/>
      <c r="H24" s="21"/>
      <c r="I24" s="1"/>
      <c r="J24" s="1"/>
      <c r="K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7" spans="1:12" ht="17.25">
      <c r="L27" s="28"/>
    </row>
    <row r="28" spans="1:12" ht="17.25">
      <c r="K28" s="27"/>
      <c r="L28" s="28"/>
    </row>
    <row r="29" spans="1:12" ht="17.25">
      <c r="K29" s="27"/>
      <c r="L29" s="28"/>
    </row>
    <row r="30" spans="1:12" ht="17.25">
      <c r="K30" s="27"/>
      <c r="L30" s="28"/>
    </row>
    <row r="31" spans="1:12" ht="17.25">
      <c r="K31" s="27"/>
    </row>
  </sheetData>
  <mergeCells count="4">
    <mergeCell ref="B2:J2"/>
    <mergeCell ref="B8:H8"/>
    <mergeCell ref="B14:E14"/>
    <mergeCell ref="B20:F20"/>
  </mergeCells>
  <phoneticPr fontId="5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内訳書鏡</vt:lpstr>
      <vt:lpstr>内訳書</vt:lpstr>
      <vt:lpstr>計画策定</vt:lpstr>
      <vt:lpstr>日額人件費</vt:lpstr>
      <vt:lpstr>計画策定!Print_Area</vt:lpstr>
      <vt:lpstr>内訳書!Print_Area</vt:lpstr>
      <vt:lpstr>日額人件費!Print_Area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勝田　匡平</dc:creator>
  <cp:lastModifiedBy>附田　祐輔</cp:lastModifiedBy>
  <cp:lastPrinted>2025-05-14T02:05:06Z</cp:lastPrinted>
  <dcterms:created xsi:type="dcterms:W3CDTF">2022-03-08T07:31:10Z</dcterms:created>
  <dcterms:modified xsi:type="dcterms:W3CDTF">2025-06-05T00:38:12Z</dcterms:modified>
</cp:coreProperties>
</file>