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1\財政課\入札・契約\100_入札・契約\R7入札・契約\〇R7.6.27入札\3.縦覧用\工事-38　天中屋外運動場擁壁改修工事\"/>
    </mc:Choice>
  </mc:AlternateContent>
  <xr:revisionPtr revIDLastSave="0" documentId="13_ncr:1_{B5E7A62A-B93A-4418-844B-6187A8C7A00D}" xr6:coauthVersionLast="43" xr6:coauthVersionMax="47" xr10:uidLastSave="{00000000-0000-0000-0000-000000000000}"/>
  <bookViews>
    <workbookView xWindow="-120" yWindow="-120" windowWidth="29040" windowHeight="15840" xr2:uid="{742EC7A3-7BD6-4ADA-ABD3-CF577EC8B5D8}"/>
  </bookViews>
  <sheets>
    <sheet name="表紙" sheetId="4" r:id="rId1"/>
    <sheet name="総括表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36" i="1"/>
  <c r="G37" i="1"/>
  <c r="G38" i="1"/>
  <c r="G40" i="1"/>
  <c r="G35" i="1"/>
  <c r="G27" i="1"/>
  <c r="G28" i="1"/>
  <c r="G30" i="1"/>
  <c r="G31" i="1"/>
  <c r="G34" i="1"/>
  <c r="G42" i="1" l="1"/>
  <c r="G4" i="1" s="1"/>
  <c r="G8" i="1" s="1"/>
  <c r="G12" i="1" s="1"/>
  <c r="G16" i="1" s="1"/>
  <c r="G18" i="1" s="1"/>
  <c r="G20" i="1" s="1"/>
</calcChain>
</file>

<file path=xl/sharedStrings.xml><?xml version="1.0" encoding="utf-8"?>
<sst xmlns="http://schemas.openxmlformats.org/spreadsheetml/2006/main" count="73" uniqueCount="56">
  <si>
    <t>№</t>
    <phoneticPr fontId="1"/>
  </si>
  <si>
    <t>名称</t>
    <rPh sb="0" eb="2">
      <t>メイショウ</t>
    </rPh>
    <phoneticPr fontId="1"/>
  </si>
  <si>
    <t>摘要</t>
    <rPh sb="0" eb="2">
      <t>テキヨウ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</si>
  <si>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</si>
  <si>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</si>
  <si>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</si>
  <si>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</si>
  <si>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</si>
  <si>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消費税</t>
    <rPh sb="0" eb="3">
      <t>ショウヒゼイ</t>
    </rPh>
    <phoneticPr fontId="1"/>
  </si>
  <si>
    <t>％</t>
    <phoneticPr fontId="1"/>
  </si>
  <si>
    <t>直接工事費</t>
    <rPh sb="0" eb="5">
      <t>チョクセツコウジヒ</t>
    </rPh>
    <phoneticPr fontId="1"/>
  </si>
  <si>
    <t>設　計　書</t>
    <rPh sb="0" eb="1">
      <t>セツ</t>
    </rPh>
    <rPh sb="2" eb="3">
      <t>ケイ</t>
    </rPh>
    <rPh sb="4" eb="5">
      <t>ショ</t>
    </rPh>
    <phoneticPr fontId="6"/>
  </si>
  <si>
    <t>七　戸　町</t>
    <rPh sb="0" eb="1">
      <t>シチ</t>
    </rPh>
    <rPh sb="2" eb="3">
      <t>ト</t>
    </rPh>
    <rPh sb="4" eb="5">
      <t>マチ</t>
    </rPh>
    <phoneticPr fontId="1"/>
  </si>
  <si>
    <t>A</t>
    <phoneticPr fontId="13"/>
  </si>
  <si>
    <t>共通仮設費</t>
    <rPh sb="0" eb="5">
      <t>キョウツウカセツヒ</t>
    </rPh>
    <phoneticPr fontId="1"/>
  </si>
  <si>
    <t>現場管理費</t>
    <rPh sb="0" eb="5">
      <t>ゲンバカンリヒ</t>
    </rPh>
    <phoneticPr fontId="1"/>
  </si>
  <si>
    <t>B</t>
    <phoneticPr fontId="1"/>
  </si>
  <si>
    <t>天間林中学校屋外運動場擁壁改修工事</t>
    <rPh sb="0" eb="6">
      <t>テンマバヤシチュウガッコウ</t>
    </rPh>
    <rPh sb="6" eb="11">
      <t>オクガイウンドウジョウ</t>
    </rPh>
    <rPh sb="11" eb="13">
      <t>ヨウヘキ</t>
    </rPh>
    <rPh sb="13" eb="17">
      <t>カイシュウコウジ</t>
    </rPh>
    <phoneticPr fontId="1"/>
  </si>
  <si>
    <t>撤去工</t>
    <rPh sb="0" eb="3">
      <t>テッキョコウ</t>
    </rPh>
    <phoneticPr fontId="1"/>
  </si>
  <si>
    <t>樹木伐採工</t>
    <rPh sb="0" eb="5">
      <t>ジュモクバッサイコウ</t>
    </rPh>
    <phoneticPr fontId="1"/>
  </si>
  <si>
    <t>　イチョウ伐採</t>
    <rPh sb="5" eb="7">
      <t>バッサイ</t>
    </rPh>
    <phoneticPr fontId="1"/>
  </si>
  <si>
    <t>幹周90cm以上120cm未満</t>
    <rPh sb="0" eb="2">
      <t>ミキマワリ</t>
    </rPh>
    <rPh sb="6" eb="8">
      <t>イジョウ</t>
    </rPh>
    <rPh sb="13" eb="15">
      <t>ミマン</t>
    </rPh>
    <phoneticPr fontId="1"/>
  </si>
  <si>
    <t>本</t>
    <rPh sb="0" eb="1">
      <t>ホン</t>
    </rPh>
    <phoneticPr fontId="1"/>
  </si>
  <si>
    <t>　イチョウ抜根</t>
    <rPh sb="5" eb="7">
      <t>バッコン</t>
    </rPh>
    <phoneticPr fontId="1"/>
  </si>
  <si>
    <t>　発生材処分費</t>
    <rPh sb="1" eb="4">
      <t>ハッセイザイ</t>
    </rPh>
    <rPh sb="4" eb="6">
      <t>ショブン</t>
    </rPh>
    <rPh sb="6" eb="7">
      <t>ヒ</t>
    </rPh>
    <phoneticPr fontId="1"/>
  </si>
  <si>
    <t>ｔ</t>
    <phoneticPr fontId="1"/>
  </si>
  <si>
    <t>L型擁壁撤去工</t>
    <rPh sb="1" eb="2">
      <t>ガタ</t>
    </rPh>
    <rPh sb="2" eb="4">
      <t>ヨウヘキ</t>
    </rPh>
    <rPh sb="4" eb="6">
      <t>テッキョ</t>
    </rPh>
    <rPh sb="6" eb="7">
      <t>コウ</t>
    </rPh>
    <phoneticPr fontId="1"/>
  </si>
  <si>
    <t>　L型擁壁撤去・運搬・処分</t>
    <rPh sb="2" eb="3">
      <t>ガタ</t>
    </rPh>
    <rPh sb="3" eb="5">
      <t>ヨウヘキ</t>
    </rPh>
    <rPh sb="5" eb="7">
      <t>テッキョ</t>
    </rPh>
    <rPh sb="8" eb="10">
      <t>ウンパン</t>
    </rPh>
    <rPh sb="11" eb="13">
      <t>ショブン</t>
    </rPh>
    <phoneticPr fontId="1"/>
  </si>
  <si>
    <t>　ベースコンクリート撤去・運搬・処分</t>
    <rPh sb="10" eb="12">
      <t>テッキョ</t>
    </rPh>
    <rPh sb="13" eb="15">
      <t>ウンパン</t>
    </rPh>
    <rPh sb="16" eb="18">
      <t>ショブン</t>
    </rPh>
    <phoneticPr fontId="1"/>
  </si>
  <si>
    <t>H1500　産廃</t>
    <rPh sb="6" eb="8">
      <t>サンパイ</t>
    </rPh>
    <phoneticPr fontId="1"/>
  </si>
  <si>
    <t>木くず　産廃</t>
    <rPh sb="0" eb="1">
      <t>キ</t>
    </rPh>
    <rPh sb="4" eb="6">
      <t>サンパイ</t>
    </rPh>
    <phoneticPr fontId="1"/>
  </si>
  <si>
    <t>産廃</t>
    <rPh sb="0" eb="2">
      <t>サンパイ</t>
    </rPh>
    <phoneticPr fontId="1"/>
  </si>
  <si>
    <t>㎥</t>
    <phoneticPr fontId="1"/>
  </si>
  <si>
    <t>擁壁工</t>
    <rPh sb="0" eb="3">
      <t>ヨウヘキコウ</t>
    </rPh>
    <phoneticPr fontId="1"/>
  </si>
  <si>
    <t>プレキャストL型擁壁設置工</t>
    <rPh sb="7" eb="8">
      <t>ガタ</t>
    </rPh>
    <rPh sb="8" eb="10">
      <t>ヨウヘキ</t>
    </rPh>
    <rPh sb="10" eb="13">
      <t>セッチコウ</t>
    </rPh>
    <phoneticPr fontId="1"/>
  </si>
  <si>
    <t>　床堀</t>
    <rPh sb="1" eb="3">
      <t>ユカホリ</t>
    </rPh>
    <phoneticPr fontId="1"/>
  </si>
  <si>
    <t>　砕石路盤</t>
    <rPh sb="1" eb="5">
      <t>サイセキロバン</t>
    </rPh>
    <phoneticPr fontId="1"/>
  </si>
  <si>
    <t>200mm</t>
    <phoneticPr fontId="1"/>
  </si>
  <si>
    <t>　現場打ち基礎コンクリート</t>
    <rPh sb="1" eb="4">
      <t>ゲンバウ</t>
    </rPh>
    <rPh sb="5" eb="7">
      <t>キソ</t>
    </rPh>
    <phoneticPr fontId="1"/>
  </si>
  <si>
    <t>150mm</t>
    <phoneticPr fontId="1"/>
  </si>
  <si>
    <t>　プレキャストL型擁壁設置</t>
    <rPh sb="8" eb="9">
      <t>ガタ</t>
    </rPh>
    <rPh sb="9" eb="13">
      <t>ヨウヘキセッチ</t>
    </rPh>
    <phoneticPr fontId="1"/>
  </si>
  <si>
    <t>H1500　材料費含む</t>
    <rPh sb="6" eb="10">
      <t>ザイリョウヒフク</t>
    </rPh>
    <phoneticPr fontId="1"/>
  </si>
  <si>
    <t>　埋戻し</t>
    <rPh sb="1" eb="3">
      <t>ウメモド</t>
    </rPh>
    <phoneticPr fontId="1"/>
  </si>
  <si>
    <t>発生土使用</t>
    <rPh sb="0" eb="3">
      <t>ハッセイド</t>
    </rPh>
    <rPh sb="3" eb="5">
      <t>シヨウ</t>
    </rPh>
    <phoneticPr fontId="1"/>
  </si>
  <si>
    <t>C</t>
    <phoneticPr fontId="1"/>
  </si>
  <si>
    <t>剪定工</t>
    <rPh sb="0" eb="3">
      <t>センテイコウ</t>
    </rPh>
    <phoneticPr fontId="1"/>
  </si>
  <si>
    <t>幹周180cm以上210cm未満</t>
    <rPh sb="0" eb="2">
      <t>ミキマワリ</t>
    </rPh>
    <rPh sb="7" eb="9">
      <t>イジョウ</t>
    </rPh>
    <rPh sb="14" eb="16">
      <t>ミマン</t>
    </rPh>
    <phoneticPr fontId="1"/>
  </si>
  <si>
    <t>直接工事費計</t>
    <rPh sb="0" eb="5">
      <t>チョクセツコウジヒ</t>
    </rPh>
    <rPh sb="5" eb="6">
      <t>ケイ</t>
    </rPh>
    <phoneticPr fontId="1"/>
  </si>
  <si>
    <t>　高中木軽剪定（ケヤキ枝）</t>
    <rPh sb="1" eb="4">
      <t>コウチュウボク</t>
    </rPh>
    <rPh sb="4" eb="5">
      <t>ケイ</t>
    </rPh>
    <rPh sb="5" eb="7">
      <t>センテイ</t>
    </rPh>
    <rPh sb="11" eb="12">
      <t>エダ</t>
    </rPh>
    <phoneticPr fontId="1"/>
  </si>
  <si>
    <t>純工事費</t>
    <rPh sb="0" eb="4">
      <t>ジュンコウジヒ</t>
    </rPh>
    <phoneticPr fontId="1"/>
  </si>
  <si>
    <t>工事原価</t>
    <rPh sb="0" eb="4">
      <t>コウジゲンカ</t>
    </rPh>
    <phoneticPr fontId="1"/>
  </si>
  <si>
    <t>一般管理費等</t>
    <rPh sb="0" eb="6">
      <t>イッパンカンリヒトウ</t>
    </rPh>
    <phoneticPr fontId="1"/>
  </si>
  <si>
    <t>工事価格</t>
    <rPh sb="0" eb="4">
      <t>コウジカカク</t>
    </rPh>
    <phoneticPr fontId="1"/>
  </si>
  <si>
    <t>工事費計</t>
    <rPh sb="0" eb="4">
      <t>コウジヒケイ</t>
    </rPh>
    <phoneticPr fontId="1"/>
  </si>
  <si>
    <t>　工事番号第38号　　天間林中学校屋外運動場擁壁改修工事　</t>
    <rPh sb="1" eb="2">
      <t>コウ</t>
    </rPh>
    <rPh sb="2" eb="3">
      <t>コト</t>
    </rPh>
    <rPh sb="3" eb="4">
      <t>バン</t>
    </rPh>
    <rPh sb="4" eb="5">
      <t>ゴウ</t>
    </rPh>
    <rPh sb="5" eb="6">
      <t>ダイ</t>
    </rPh>
    <rPh sb="8" eb="9">
      <t>ゴウ</t>
    </rPh>
    <rPh sb="11" eb="17">
      <t>テンマバヤシチュウガッコウ</t>
    </rPh>
    <rPh sb="17" eb="22">
      <t>オクガイウンドウジョウ</t>
    </rPh>
    <rPh sb="22" eb="24">
      <t>ヨウヘキ</t>
    </rPh>
    <rPh sb="24" eb="26">
      <t>カイシュウ</t>
    </rPh>
    <rPh sb="26" eb="28">
      <t>コウジ</t>
    </rPh>
    <phoneticPr fontId="6"/>
  </si>
  <si>
    <t>（業者名）</t>
    <rPh sb="1" eb="4">
      <t>ギョウシャメイ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</si>
</sst>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26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u/>
      <sz val="16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0" fontId="5" fillId="0" borderId="0"/>
    <xf numFmtId="0" fontId="5" fillId="0" borderId="0"/>
  </cellStyleXfs>
  <cellXfs count="74">
    <xf numFmtId="0" fontId="0" fillId="0" borderId="0" xfId="0">
      <alignment vertical="center"/>
    </xf>
    <xf numFmtId="0" fontId="5" fillId="0" borderId="0" xfId="2" applyFont="1" applyAlignment="1">
      <alignment horizontal="left" vertical="center"/>
    </xf>
    <xf numFmtId="0" fontId="4" fillId="0" borderId="0" xfId="2"/>
    <xf numFmtId="58" fontId="5" fillId="0" borderId="0" xfId="2" applyNumberFormat="1" applyFont="1" applyAlignment="1">
      <alignment horizontal="right"/>
    </xf>
    <xf numFmtId="0" fontId="5" fillId="0" borderId="0" xfId="2" applyFont="1" applyAlignment="1">
      <alignment horizontal="center" vertical="center"/>
    </xf>
    <xf numFmtId="0" fontId="11" fillId="0" borderId="0" xfId="2" applyFont="1" applyAlignment="1">
      <alignment horizontal="left" vertical="top"/>
    </xf>
    <xf numFmtId="0" fontId="8" fillId="0" borderId="0" xfId="2" applyFont="1" applyAlignment="1">
      <alignment horizontal="left" vertical="center"/>
    </xf>
    <xf numFmtId="0" fontId="9" fillId="0" borderId="0" xfId="2" applyFont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3" borderId="25" xfId="0" applyFill="1" applyBorder="1">
      <alignment vertical="center"/>
    </xf>
    <xf numFmtId="176" fontId="0" fillId="2" borderId="8" xfId="0" applyNumberFormat="1" applyFill="1" applyBorder="1" applyAlignment="1">
      <alignment horizontal="center" vertical="center"/>
    </xf>
    <xf numFmtId="176" fontId="0" fillId="2" borderId="9" xfId="0" applyNumberFormat="1" applyFill="1" applyBorder="1" applyAlignment="1">
      <alignment horizontal="center" vertical="center"/>
    </xf>
    <xf numFmtId="176" fontId="0" fillId="2" borderId="10" xfId="0" applyNumberForma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4" xfId="0" applyNumberFormat="1" applyBorder="1">
      <alignment vertical="center"/>
    </xf>
    <xf numFmtId="176" fontId="0" fillId="0" borderId="4" xfId="0" applyNumberFormat="1" applyBorder="1" applyAlignment="1">
      <alignment horizontal="center" vertical="center"/>
    </xf>
    <xf numFmtId="176" fontId="0" fillId="0" borderId="12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3" xfId="0" applyNumberFormat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14" xfId="0" applyNumberFormat="1" applyBorder="1">
      <alignment vertical="center"/>
    </xf>
    <xf numFmtId="176" fontId="0" fillId="0" borderId="13" xfId="0" applyNumberFormat="1" applyBorder="1" applyAlignment="1">
      <alignment horizontal="right" vertical="center"/>
    </xf>
    <xf numFmtId="176" fontId="0" fillId="0" borderId="3" xfId="0" applyNumberFormat="1" applyBorder="1" applyAlignment="1">
      <alignment horizontal="left" vertical="center"/>
    </xf>
    <xf numFmtId="176" fontId="2" fillId="0" borderId="13" xfId="0" applyNumberFormat="1" applyFon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18" fillId="0" borderId="3" xfId="0" applyNumberFormat="1" applyFon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7" xfId="0" applyNumberFormat="1" applyBorder="1">
      <alignment vertical="center"/>
    </xf>
    <xf numFmtId="176" fontId="0" fillId="0" borderId="17" xfId="0" applyNumberFormat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2" borderId="19" xfId="0" applyNumberFormat="1" applyFill="1" applyBorder="1" applyAlignment="1">
      <alignment horizontal="center" vertical="center"/>
    </xf>
    <xf numFmtId="176" fontId="0" fillId="2" borderId="20" xfId="0" applyNumberFormat="1" applyFill="1" applyBorder="1" applyAlignment="1">
      <alignment horizontal="center" vertical="center"/>
    </xf>
    <xf numFmtId="176" fontId="0" fillId="2" borderId="21" xfId="0" applyNumberFormat="1" applyFill="1" applyBorder="1" applyAlignment="1">
      <alignment horizontal="center" vertical="center"/>
    </xf>
    <xf numFmtId="176" fontId="16" fillId="0" borderId="22" xfId="3" applyNumberFormat="1" applyFont="1" applyBorder="1" applyAlignment="1">
      <alignment horizontal="center" vertical="center" shrinkToFit="1"/>
    </xf>
    <xf numFmtId="176" fontId="17" fillId="0" borderId="5" xfId="4" applyNumberFormat="1" applyFont="1" applyBorder="1" applyAlignment="1">
      <alignment horizontal="left" vertical="center" shrinkToFit="1"/>
    </xf>
    <xf numFmtId="176" fontId="14" fillId="0" borderId="1" xfId="0" applyNumberFormat="1" applyFont="1" applyBorder="1">
      <alignment vertical="center"/>
    </xf>
    <xf numFmtId="176" fontId="12" fillId="0" borderId="23" xfId="3" quotePrefix="1" applyNumberFormat="1" applyFont="1" applyBorder="1" applyAlignment="1">
      <alignment horizontal="right" vertical="center" shrinkToFit="1"/>
    </xf>
    <xf numFmtId="176" fontId="12" fillId="0" borderId="1" xfId="4" applyNumberFormat="1" applyFont="1" applyBorder="1" applyAlignment="1">
      <alignment horizontal="left" vertical="center" shrinkToFit="1"/>
    </xf>
    <xf numFmtId="176" fontId="0" fillId="0" borderId="1" xfId="0" applyNumberFormat="1" applyBorder="1" applyAlignment="1">
      <alignment horizontal="right" vertical="center"/>
    </xf>
    <xf numFmtId="176" fontId="0" fillId="0" borderId="24" xfId="0" applyNumberFormat="1" applyBorder="1">
      <alignment vertical="center"/>
    </xf>
    <xf numFmtId="176" fontId="12" fillId="0" borderId="5" xfId="4" applyNumberFormat="1" applyFont="1" applyBorder="1" applyAlignment="1">
      <alignment horizontal="left" vertical="center" shrinkToFit="1"/>
    </xf>
    <xf numFmtId="176" fontId="15" fillId="0" borderId="2" xfId="0" applyNumberFormat="1" applyFont="1" applyBorder="1">
      <alignment vertical="center"/>
    </xf>
    <xf numFmtId="176" fontId="0" fillId="0" borderId="2" xfId="0" applyNumberFormat="1" applyBorder="1" applyAlignment="1">
      <alignment horizontal="right" vertical="center"/>
    </xf>
    <xf numFmtId="176" fontId="0" fillId="0" borderId="2" xfId="0" applyNumberFormat="1" applyBorder="1" applyAlignment="1">
      <alignment horizontal="center" vertical="center"/>
    </xf>
    <xf numFmtId="176" fontId="12" fillId="0" borderId="23" xfId="3" quotePrefix="1" applyNumberFormat="1" applyFont="1" applyBorder="1" applyAlignment="1">
      <alignment horizontal="center" vertical="center" shrinkToFit="1"/>
    </xf>
    <xf numFmtId="176" fontId="15" fillId="0" borderId="1" xfId="0" applyNumberFormat="1" applyFont="1" applyBorder="1">
      <alignment vertical="center"/>
    </xf>
    <xf numFmtId="176" fontId="12" fillId="0" borderId="13" xfId="3" quotePrefix="1" applyNumberFormat="1" applyFont="1" applyBorder="1" applyAlignment="1">
      <alignment horizontal="right" vertical="center" shrinkToFit="1"/>
    </xf>
    <xf numFmtId="176" fontId="12" fillId="0" borderId="1" xfId="3" applyNumberFormat="1" applyFont="1" applyBorder="1" applyAlignment="1">
      <alignment horizontal="left" vertical="center" shrinkToFit="1"/>
    </xf>
    <xf numFmtId="176" fontId="0" fillId="0" borderId="1" xfId="1" applyNumberFormat="1" applyFont="1" applyBorder="1">
      <alignment vertical="center"/>
    </xf>
    <xf numFmtId="176" fontId="12" fillId="0" borderId="22" xfId="3" quotePrefix="1" applyNumberFormat="1" applyFont="1" applyBorder="1" applyAlignment="1">
      <alignment horizontal="center" vertical="center" shrinkToFit="1"/>
    </xf>
    <xf numFmtId="176" fontId="16" fillId="0" borderId="23" xfId="3" quotePrefix="1" applyNumberFormat="1" applyFont="1" applyBorder="1" applyAlignment="1">
      <alignment horizontal="center" vertical="center" shrinkToFit="1"/>
    </xf>
    <xf numFmtId="176" fontId="17" fillId="0" borderId="1" xfId="3" applyNumberFormat="1" applyFont="1" applyBorder="1" applyAlignment="1">
      <alignment horizontal="left" vertical="center" shrinkToFit="1"/>
    </xf>
    <xf numFmtId="176" fontId="16" fillId="0" borderId="13" xfId="3" quotePrefix="1" applyNumberFormat="1" applyFont="1" applyBorder="1" applyAlignment="1">
      <alignment horizontal="center" vertical="center" shrinkToFit="1"/>
    </xf>
    <xf numFmtId="176" fontId="12" fillId="0" borderId="13" xfId="3" applyNumberFormat="1" applyFont="1" applyBorder="1" applyAlignment="1">
      <alignment horizontal="right" vertical="center" shrinkToFit="1"/>
    </xf>
    <xf numFmtId="176" fontId="12" fillId="0" borderId="13" xfId="3" applyNumberFormat="1" applyFont="1" applyBorder="1" applyAlignment="1">
      <alignment horizontal="center" vertical="center" shrinkToFit="1"/>
    </xf>
    <xf numFmtId="176" fontId="17" fillId="0" borderId="1" xfId="3" applyNumberFormat="1" applyFont="1" applyBorder="1" applyAlignment="1">
      <alignment horizontal="center" vertical="center" shrinkToFit="1"/>
    </xf>
    <xf numFmtId="176" fontId="12" fillId="0" borderId="13" xfId="3" applyNumberFormat="1" applyFont="1" applyBorder="1" applyAlignment="1">
      <alignment vertical="center" shrinkToFit="1"/>
    </xf>
    <xf numFmtId="176" fontId="12" fillId="0" borderId="3" xfId="1" applyNumberFormat="1" applyFont="1" applyBorder="1" applyAlignment="1" applyProtection="1">
      <alignment horizontal="left" vertical="center"/>
      <protection locked="0"/>
    </xf>
    <xf numFmtId="176" fontId="12" fillId="0" borderId="15" xfId="3" applyNumberFormat="1" applyFont="1" applyBorder="1" applyAlignment="1">
      <alignment horizontal="center" vertical="center" shrinkToFit="1"/>
    </xf>
    <xf numFmtId="176" fontId="12" fillId="0" borderId="17" xfId="3" applyNumberFormat="1" applyFont="1" applyBorder="1" applyAlignment="1">
      <alignment horizontal="left" vertical="center" shrinkToFit="1"/>
    </xf>
    <xf numFmtId="176" fontId="15" fillId="0" borderId="17" xfId="0" applyNumberFormat="1" applyFont="1" applyBorder="1">
      <alignment vertical="center"/>
    </xf>
    <xf numFmtId="176" fontId="0" fillId="0" borderId="17" xfId="1" applyNumberFormat="1" applyFont="1" applyBorder="1">
      <alignment vertical="center"/>
    </xf>
    <xf numFmtId="0" fontId="7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176" fontId="0" fillId="0" borderId="11" xfId="0" applyNumberFormat="1" applyBorder="1" applyAlignment="1">
      <alignment horizontal="left" vertical="center" shrinkToFit="1"/>
    </xf>
    <xf numFmtId="176" fontId="0" fillId="0" borderId="6" xfId="0" applyNumberFormat="1" applyBorder="1" applyAlignment="1">
      <alignment horizontal="left" vertical="center" shrinkToFit="1"/>
    </xf>
    <xf numFmtId="176" fontId="0" fillId="0" borderId="7" xfId="0" applyNumberFormat="1" applyBorder="1" applyAlignment="1">
      <alignment horizontal="left" vertical="center" shrinkToFit="1"/>
    </xf>
    <xf numFmtId="176" fontId="0" fillId="3" borderId="2" xfId="0" applyNumberFormat="1" applyFill="1" applyBorder="1" applyProtection="1">
      <alignment vertical="center"/>
      <protection locked="0"/>
    </xf>
    <xf numFmtId="176" fontId="0" fillId="3" borderId="1" xfId="1" applyNumberFormat="1" applyFont="1" applyFill="1" applyBorder="1" applyProtection="1">
      <alignment vertical="center"/>
      <protection locked="0"/>
    </xf>
    <xf numFmtId="176" fontId="0" fillId="3" borderId="1" xfId="0" applyNumberFormat="1" applyFill="1" applyBorder="1" applyProtection="1">
      <alignment vertical="center"/>
      <protection locked="0"/>
    </xf>
  </cellXfs>
  <cellStyles count="5">
    <cellStyle name="桁区切り" xfId="1" builtinId="6"/>
    <cellStyle name="標準" xfId="0" builtinId="0"/>
    <cellStyle name="標準_H10 交流センター建設工事（改）" xfId="4" xr:uid="{A9770709-6048-4572-A55D-BC0C9F269FF3}"/>
    <cellStyle name="標準_石川設計設計書" xfId="3" xr:uid="{DE314E7B-5B2A-4AE5-9CDE-F4DDD849C4BB}"/>
    <cellStyle name="標準_設計書表紙" xfId="2" xr:uid="{8E52DA79-A103-46E4-B8BF-18DC9A8A7E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43805-FA5A-4692-BE95-1943D5875B9F}">
  <dimension ref="A1:C20"/>
  <sheetViews>
    <sheetView tabSelected="1" workbookViewId="0">
      <selection activeCell="B12" sqref="B12"/>
    </sheetView>
  </sheetViews>
  <sheetFormatPr defaultRowHeight="18.75" x14ac:dyDescent="0.4"/>
  <cols>
    <col min="1" max="1" width="72.75" customWidth="1"/>
    <col min="2" max="2" width="14.875" customWidth="1"/>
    <col min="3" max="3" width="27.125" customWidth="1"/>
  </cols>
  <sheetData>
    <row r="1" spans="1:3" x14ac:dyDescent="0.15">
      <c r="A1" s="2"/>
    </row>
    <row r="2" spans="1:3" ht="33.75" customHeight="1" thickBot="1" x14ac:dyDescent="0.2">
      <c r="A2" s="3"/>
      <c r="B2" s="8" t="s">
        <v>55</v>
      </c>
      <c r="C2" s="9"/>
    </row>
    <row r="3" spans="1:3" ht="19.5" thickTop="1" x14ac:dyDescent="0.15">
      <c r="A3" s="2"/>
    </row>
    <row r="4" spans="1:3" x14ac:dyDescent="0.15">
      <c r="A4" s="2"/>
    </row>
    <row r="5" spans="1:3" x14ac:dyDescent="0.4">
      <c r="A5" s="4"/>
    </row>
    <row r="6" spans="1:3" ht="45.75" customHeight="1" x14ac:dyDescent="0.4">
      <c r="A6" s="65" t="s">
        <v>11</v>
      </c>
      <c r="B6" s="65"/>
      <c r="C6" s="65"/>
    </row>
    <row r="7" spans="1:3" x14ac:dyDescent="0.4">
      <c r="A7" s="4"/>
    </row>
    <row r="8" spans="1:3" x14ac:dyDescent="0.4">
      <c r="A8" s="4"/>
    </row>
    <row r="9" spans="1:3" ht="39" customHeight="1" x14ac:dyDescent="0.4"/>
    <row r="10" spans="1:3" x14ac:dyDescent="0.4">
      <c r="A10" s="5"/>
    </row>
    <row r="11" spans="1:3" ht="48" customHeight="1" x14ac:dyDescent="0.4">
      <c r="A11" s="66" t="s">
        <v>54</v>
      </c>
      <c r="B11" s="66"/>
      <c r="C11" s="66"/>
    </row>
    <row r="12" spans="1:3" x14ac:dyDescent="0.4">
      <c r="A12" s="4"/>
    </row>
    <row r="13" spans="1:3" x14ac:dyDescent="0.4">
      <c r="A13" s="6"/>
    </row>
    <row r="14" spans="1:3" x14ac:dyDescent="0.4">
      <c r="A14" s="4"/>
    </row>
    <row r="15" spans="1:3" x14ac:dyDescent="0.4">
      <c r="A15" s="7"/>
    </row>
    <row r="16" spans="1:3" x14ac:dyDescent="0.4">
      <c r="A16" s="1"/>
    </row>
    <row r="17" spans="1:3" x14ac:dyDescent="0.4">
      <c r="A17" s="67" t="s">
        <v>12</v>
      </c>
      <c r="B17" s="67"/>
      <c r="C17" s="67"/>
    </row>
    <row r="18" spans="1:3" x14ac:dyDescent="0.4">
      <c r="A18" s="1"/>
    </row>
    <row r="19" spans="1:3" x14ac:dyDescent="0.4">
      <c r="A19" s="1"/>
    </row>
    <row r="20" spans="1:3" x14ac:dyDescent="0.4">
      <c r="A20" s="1"/>
    </row>
  </sheetData>
  <mergeCells count="3">
    <mergeCell ref="A6:C6"/>
    <mergeCell ref="A11:C11"/>
    <mergeCell ref="A17:C17"/>
  </mergeCells>
  <phoneticPr fontI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41A08-761B-46E9-AC6E-813161DB1F9A}">
  <dimension ref="A1:H44"/>
  <sheetViews>
    <sheetView view="pageBreakPreview" zoomScaleNormal="100" zoomScaleSheetLayoutView="100" workbookViewId="0">
      <selection activeCell="F41" sqref="F41"/>
    </sheetView>
  </sheetViews>
  <sheetFormatPr defaultRowHeight="23.25" customHeight="1" x14ac:dyDescent="0.4"/>
  <cols>
    <col min="1" max="1" width="5.625" style="13" customWidth="1"/>
    <col min="2" max="2" width="25.625" style="17" customWidth="1"/>
    <col min="3" max="3" width="22.625" style="17" customWidth="1"/>
    <col min="4" max="4" width="10.625" style="17" customWidth="1"/>
    <col min="5" max="5" width="10.625" style="13" customWidth="1"/>
    <col min="6" max="6" width="11.625" style="17" customWidth="1"/>
    <col min="7" max="7" width="14.625" style="17" customWidth="1"/>
    <col min="8" max="8" width="18.625" style="17" customWidth="1"/>
    <col min="9" max="16384" width="9" style="17"/>
  </cols>
  <sheetData>
    <row r="1" spans="1:8" s="13" customFormat="1" ht="23.25" customHeight="1" x14ac:dyDescent="0.4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2" t="s">
        <v>7</v>
      </c>
    </row>
    <row r="2" spans="1:8" ht="23.25" customHeight="1" x14ac:dyDescent="0.4">
      <c r="A2" s="68" t="s">
        <v>17</v>
      </c>
      <c r="B2" s="69"/>
      <c r="C2" s="70"/>
      <c r="D2" s="14"/>
      <c r="E2" s="15"/>
      <c r="F2" s="14"/>
      <c r="G2" s="14"/>
      <c r="H2" s="16"/>
    </row>
    <row r="3" spans="1:8" ht="23.25" customHeight="1" x14ac:dyDescent="0.4">
      <c r="A3" s="18"/>
      <c r="B3" s="19"/>
      <c r="C3" s="20"/>
      <c r="D3" s="20"/>
      <c r="E3" s="21"/>
      <c r="F3" s="20"/>
      <c r="G3" s="20"/>
      <c r="H3" s="22"/>
    </row>
    <row r="4" spans="1:8" ht="23.25" customHeight="1" x14ac:dyDescent="0.4">
      <c r="A4" s="23"/>
      <c r="B4" s="19" t="s">
        <v>10</v>
      </c>
      <c r="C4" s="20"/>
      <c r="D4" s="20"/>
      <c r="E4" s="21"/>
      <c r="F4" s="20"/>
      <c r="G4" s="20">
        <f>G42</f>
        <v>0</v>
      </c>
      <c r="H4" s="22"/>
    </row>
    <row r="5" spans="1:8" ht="23.25" customHeight="1" x14ac:dyDescent="0.4">
      <c r="A5" s="23"/>
      <c r="B5" s="19"/>
      <c r="C5" s="20"/>
      <c r="D5" s="20"/>
      <c r="E5" s="21"/>
      <c r="F5" s="20"/>
      <c r="G5" s="20"/>
      <c r="H5" s="22"/>
    </row>
    <row r="6" spans="1:8" ht="23.25" customHeight="1" x14ac:dyDescent="0.4">
      <c r="A6" s="18"/>
      <c r="B6" s="24" t="s">
        <v>14</v>
      </c>
      <c r="C6" s="20"/>
      <c r="D6" s="20"/>
      <c r="E6" s="21"/>
      <c r="F6" s="20"/>
      <c r="G6" s="73"/>
      <c r="H6" s="22"/>
    </row>
    <row r="7" spans="1:8" ht="23.25" customHeight="1" x14ac:dyDescent="0.4">
      <c r="A7" s="18"/>
      <c r="B7" s="19"/>
      <c r="C7" s="20"/>
      <c r="D7" s="20"/>
      <c r="E7" s="21"/>
      <c r="F7" s="20"/>
      <c r="G7" s="20"/>
      <c r="H7" s="22"/>
    </row>
    <row r="8" spans="1:8" ht="23.25" customHeight="1" x14ac:dyDescent="0.4">
      <c r="A8" s="25"/>
      <c r="B8" s="26" t="s">
        <v>49</v>
      </c>
      <c r="C8" s="20"/>
      <c r="D8" s="20"/>
      <c r="E8" s="21"/>
      <c r="F8" s="20"/>
      <c r="G8" s="20">
        <f>G4+G6</f>
        <v>0</v>
      </c>
      <c r="H8" s="22"/>
    </row>
    <row r="9" spans="1:8" ht="23.25" customHeight="1" x14ac:dyDescent="0.4">
      <c r="A9" s="18"/>
      <c r="B9" s="19"/>
      <c r="C9" s="20"/>
      <c r="D9" s="20"/>
      <c r="E9" s="21"/>
      <c r="F9" s="20"/>
      <c r="G9" s="20"/>
      <c r="H9" s="22"/>
    </row>
    <row r="10" spans="1:8" ht="23.25" customHeight="1" x14ac:dyDescent="0.4">
      <c r="A10" s="18"/>
      <c r="B10" s="19" t="s">
        <v>15</v>
      </c>
      <c r="C10" s="20"/>
      <c r="D10" s="20"/>
      <c r="E10" s="21"/>
      <c r="F10" s="20"/>
      <c r="G10" s="73"/>
      <c r="H10" s="22"/>
    </row>
    <row r="11" spans="1:8" ht="23.25" customHeight="1" x14ac:dyDescent="0.4">
      <c r="A11" s="18"/>
      <c r="B11" s="26"/>
      <c r="C11" s="20"/>
      <c r="D11" s="20"/>
      <c r="E11" s="21"/>
      <c r="F11" s="20"/>
      <c r="G11" s="20"/>
      <c r="H11" s="22"/>
    </row>
    <row r="12" spans="1:8" ht="23.25" customHeight="1" x14ac:dyDescent="0.4">
      <c r="A12" s="18"/>
      <c r="B12" s="26" t="s">
        <v>50</v>
      </c>
      <c r="C12" s="20"/>
      <c r="D12" s="20"/>
      <c r="E12" s="21"/>
      <c r="F12" s="20"/>
      <c r="G12" s="20">
        <f>G8+G10</f>
        <v>0</v>
      </c>
      <c r="H12" s="22"/>
    </row>
    <row r="13" spans="1:8" ht="23.25" customHeight="1" x14ac:dyDescent="0.4">
      <c r="A13" s="18"/>
      <c r="B13" s="26"/>
      <c r="C13" s="20"/>
      <c r="D13" s="20"/>
      <c r="E13" s="21"/>
      <c r="F13" s="20"/>
      <c r="G13" s="20"/>
      <c r="H13" s="22"/>
    </row>
    <row r="14" spans="1:8" ht="23.25" customHeight="1" x14ac:dyDescent="0.4">
      <c r="A14" s="18"/>
      <c r="B14" s="19" t="s">
        <v>51</v>
      </c>
      <c r="C14" s="20"/>
      <c r="D14" s="20"/>
      <c r="E14" s="21"/>
      <c r="F14" s="20"/>
      <c r="G14" s="73"/>
      <c r="H14" s="22"/>
    </row>
    <row r="15" spans="1:8" ht="23.25" customHeight="1" x14ac:dyDescent="0.4">
      <c r="A15" s="18"/>
      <c r="B15" s="26"/>
      <c r="C15" s="20"/>
      <c r="D15" s="20"/>
      <c r="E15" s="21"/>
      <c r="F15" s="20"/>
      <c r="G15" s="20"/>
      <c r="H15" s="22"/>
    </row>
    <row r="16" spans="1:8" ht="23.25" customHeight="1" x14ac:dyDescent="0.4">
      <c r="A16" s="18"/>
      <c r="B16" s="26" t="s">
        <v>52</v>
      </c>
      <c r="C16" s="20"/>
      <c r="D16" s="20"/>
      <c r="E16" s="21"/>
      <c r="F16" s="20"/>
      <c r="G16" s="20">
        <f>G12+G14</f>
        <v>0</v>
      </c>
      <c r="H16" s="22"/>
    </row>
    <row r="17" spans="1:8" ht="23.25" customHeight="1" x14ac:dyDescent="0.4">
      <c r="A17" s="18"/>
      <c r="B17" s="26"/>
      <c r="C17" s="20"/>
      <c r="D17" s="20"/>
      <c r="E17" s="21"/>
      <c r="F17" s="20"/>
      <c r="G17" s="20"/>
      <c r="H17" s="22"/>
    </row>
    <row r="18" spans="1:8" ht="23.25" customHeight="1" x14ac:dyDescent="0.4">
      <c r="A18" s="18"/>
      <c r="B18" s="26" t="s">
        <v>8</v>
      </c>
      <c r="C18" s="20"/>
      <c r="D18" s="20">
        <v>10</v>
      </c>
      <c r="E18" s="21" t="s">
        <v>9</v>
      </c>
      <c r="F18" s="20"/>
      <c r="G18" s="20">
        <f>G16*0.1</f>
        <v>0</v>
      </c>
      <c r="H18" s="22"/>
    </row>
    <row r="19" spans="1:8" ht="23.25" customHeight="1" x14ac:dyDescent="0.4">
      <c r="A19" s="18"/>
      <c r="B19" s="19"/>
      <c r="C19" s="20"/>
      <c r="D19" s="20"/>
      <c r="E19" s="21"/>
      <c r="F19" s="20"/>
      <c r="G19" s="20"/>
      <c r="H19" s="22"/>
    </row>
    <row r="20" spans="1:8" ht="23.25" customHeight="1" x14ac:dyDescent="0.4">
      <c r="A20" s="18"/>
      <c r="B20" s="27" t="s">
        <v>53</v>
      </c>
      <c r="C20" s="20"/>
      <c r="D20" s="20"/>
      <c r="E20" s="21"/>
      <c r="F20" s="20"/>
      <c r="G20" s="20">
        <f>G16+G18</f>
        <v>0</v>
      </c>
      <c r="H20" s="22"/>
    </row>
    <row r="21" spans="1:8" ht="23.25" customHeight="1" x14ac:dyDescent="0.4">
      <c r="A21" s="18"/>
      <c r="B21" s="26"/>
      <c r="C21" s="20"/>
      <c r="D21" s="20"/>
      <c r="E21" s="21"/>
      <c r="F21" s="20"/>
      <c r="G21" s="20"/>
      <c r="H21" s="22"/>
    </row>
    <row r="22" spans="1:8" ht="23.25" customHeight="1" thickBot="1" x14ac:dyDescent="0.45">
      <c r="A22" s="28"/>
      <c r="B22" s="29"/>
      <c r="C22" s="30"/>
      <c r="D22" s="30"/>
      <c r="E22" s="31"/>
      <c r="F22" s="30"/>
      <c r="G22" s="30"/>
      <c r="H22" s="32"/>
    </row>
    <row r="23" spans="1:8" ht="23.25" customHeight="1" x14ac:dyDescent="0.4">
      <c r="A23" s="33" t="s">
        <v>0</v>
      </c>
      <c r="B23" s="34" t="s">
        <v>1</v>
      </c>
      <c r="C23" s="34" t="s">
        <v>2</v>
      </c>
      <c r="D23" s="34" t="s">
        <v>3</v>
      </c>
      <c r="E23" s="34" t="s">
        <v>4</v>
      </c>
      <c r="F23" s="34" t="s">
        <v>5</v>
      </c>
      <c r="G23" s="34" t="s">
        <v>6</v>
      </c>
      <c r="H23" s="35" t="s">
        <v>7</v>
      </c>
    </row>
    <row r="24" spans="1:8" ht="23.25" customHeight="1" x14ac:dyDescent="0.4">
      <c r="A24" s="36" t="s">
        <v>13</v>
      </c>
      <c r="B24" s="37" t="s">
        <v>18</v>
      </c>
      <c r="C24" s="38"/>
      <c r="D24" s="20"/>
      <c r="E24" s="21"/>
      <c r="F24" s="20"/>
      <c r="G24" s="20"/>
      <c r="H24" s="22"/>
    </row>
    <row r="25" spans="1:8" ht="23.25" customHeight="1" x14ac:dyDescent="0.4">
      <c r="A25" s="39">
        <v>1</v>
      </c>
      <c r="B25" s="40" t="s">
        <v>19</v>
      </c>
      <c r="C25" s="20"/>
      <c r="D25" s="41"/>
      <c r="E25" s="21"/>
      <c r="F25" s="20"/>
      <c r="G25" s="20"/>
      <c r="H25" s="42"/>
    </row>
    <row r="26" spans="1:8" ht="23.25" customHeight="1" x14ac:dyDescent="0.4">
      <c r="A26" s="39"/>
      <c r="B26" s="43" t="s">
        <v>20</v>
      </c>
      <c r="C26" s="44" t="s">
        <v>21</v>
      </c>
      <c r="D26" s="45">
        <v>2</v>
      </c>
      <c r="E26" s="46" t="s">
        <v>22</v>
      </c>
      <c r="F26" s="71"/>
      <c r="G26" s="20">
        <f t="shared" ref="G26:G40" si="0">D26*F26</f>
        <v>0</v>
      </c>
      <c r="H26" s="42"/>
    </row>
    <row r="27" spans="1:8" ht="23.25" customHeight="1" x14ac:dyDescent="0.4">
      <c r="A27" s="47"/>
      <c r="B27" s="40" t="s">
        <v>23</v>
      </c>
      <c r="C27" s="48" t="s">
        <v>21</v>
      </c>
      <c r="D27" s="41">
        <v>2</v>
      </c>
      <c r="E27" s="21" t="s">
        <v>22</v>
      </c>
      <c r="F27" s="72"/>
      <c r="G27" s="20">
        <f t="shared" si="0"/>
        <v>0</v>
      </c>
      <c r="H27" s="22"/>
    </row>
    <row r="28" spans="1:8" ht="23.25" customHeight="1" x14ac:dyDescent="0.4">
      <c r="A28" s="47"/>
      <c r="B28" s="40" t="s">
        <v>24</v>
      </c>
      <c r="C28" s="48" t="s">
        <v>30</v>
      </c>
      <c r="D28" s="20">
        <v>3</v>
      </c>
      <c r="E28" s="21" t="s">
        <v>25</v>
      </c>
      <c r="F28" s="72"/>
      <c r="G28" s="20">
        <f t="shared" si="0"/>
        <v>0</v>
      </c>
      <c r="H28" s="22"/>
    </row>
    <row r="29" spans="1:8" ht="23.25" customHeight="1" x14ac:dyDescent="0.4">
      <c r="A29" s="49">
        <v>2</v>
      </c>
      <c r="B29" s="50" t="s">
        <v>26</v>
      </c>
      <c r="C29" s="48"/>
      <c r="D29" s="20"/>
      <c r="E29" s="21"/>
      <c r="F29" s="51"/>
      <c r="G29" s="20"/>
      <c r="H29" s="22"/>
    </row>
    <row r="30" spans="1:8" ht="23.25" customHeight="1" x14ac:dyDescent="0.4">
      <c r="A30" s="52"/>
      <c r="B30" s="50" t="s">
        <v>27</v>
      </c>
      <c r="C30" s="48" t="s">
        <v>29</v>
      </c>
      <c r="D30" s="20">
        <v>5</v>
      </c>
      <c r="E30" s="21" t="s">
        <v>22</v>
      </c>
      <c r="F30" s="72"/>
      <c r="G30" s="20">
        <f t="shared" si="0"/>
        <v>0</v>
      </c>
      <c r="H30" s="22"/>
    </row>
    <row r="31" spans="1:8" ht="23.25" customHeight="1" x14ac:dyDescent="0.4">
      <c r="A31" s="47"/>
      <c r="B31" s="50" t="s">
        <v>28</v>
      </c>
      <c r="C31" s="48" t="s">
        <v>31</v>
      </c>
      <c r="D31" s="20">
        <v>1.5</v>
      </c>
      <c r="E31" s="21" t="s">
        <v>32</v>
      </c>
      <c r="F31" s="72"/>
      <c r="G31" s="20">
        <f t="shared" si="0"/>
        <v>0</v>
      </c>
      <c r="H31" s="22"/>
    </row>
    <row r="32" spans="1:8" ht="23.25" customHeight="1" x14ac:dyDescent="0.4">
      <c r="A32" s="53" t="s">
        <v>16</v>
      </c>
      <c r="B32" s="54" t="s">
        <v>33</v>
      </c>
      <c r="C32" s="48"/>
      <c r="D32" s="20"/>
      <c r="E32" s="21"/>
      <c r="F32" s="51"/>
      <c r="G32" s="20"/>
      <c r="H32" s="22"/>
    </row>
    <row r="33" spans="1:8" ht="23.25" customHeight="1" x14ac:dyDescent="0.4">
      <c r="A33" s="39"/>
      <c r="B33" s="50" t="s">
        <v>34</v>
      </c>
      <c r="C33" s="48"/>
      <c r="D33" s="20"/>
      <c r="E33" s="21"/>
      <c r="F33" s="51"/>
      <c r="G33" s="20"/>
      <c r="H33" s="22"/>
    </row>
    <row r="34" spans="1:8" ht="23.25" customHeight="1" x14ac:dyDescent="0.4">
      <c r="A34" s="47"/>
      <c r="B34" s="50" t="s">
        <v>35</v>
      </c>
      <c r="C34" s="48"/>
      <c r="D34" s="20">
        <v>16</v>
      </c>
      <c r="E34" s="21" t="s">
        <v>32</v>
      </c>
      <c r="F34" s="72"/>
      <c r="G34" s="20">
        <f t="shared" si="0"/>
        <v>0</v>
      </c>
      <c r="H34" s="22"/>
    </row>
    <row r="35" spans="1:8" ht="23.25" customHeight="1" x14ac:dyDescent="0.4">
      <c r="A35" s="47"/>
      <c r="B35" s="50" t="s">
        <v>36</v>
      </c>
      <c r="C35" s="48" t="s">
        <v>37</v>
      </c>
      <c r="D35" s="20">
        <v>3</v>
      </c>
      <c r="E35" s="21" t="s">
        <v>32</v>
      </c>
      <c r="F35" s="72"/>
      <c r="G35" s="20">
        <f t="shared" si="0"/>
        <v>0</v>
      </c>
      <c r="H35" s="22"/>
    </row>
    <row r="36" spans="1:8" ht="23.25" customHeight="1" x14ac:dyDescent="0.4">
      <c r="A36" s="47"/>
      <c r="B36" s="50" t="s">
        <v>38</v>
      </c>
      <c r="C36" s="48" t="s">
        <v>39</v>
      </c>
      <c r="D36" s="20">
        <v>2.5</v>
      </c>
      <c r="E36" s="21" t="s">
        <v>32</v>
      </c>
      <c r="F36" s="72"/>
      <c r="G36" s="20">
        <f t="shared" si="0"/>
        <v>0</v>
      </c>
      <c r="H36" s="22"/>
    </row>
    <row r="37" spans="1:8" ht="23.25" customHeight="1" x14ac:dyDescent="0.4">
      <c r="A37" s="47"/>
      <c r="B37" s="40" t="s">
        <v>40</v>
      </c>
      <c r="C37" s="48" t="s">
        <v>41</v>
      </c>
      <c r="D37" s="20">
        <v>5</v>
      </c>
      <c r="E37" s="21" t="s">
        <v>22</v>
      </c>
      <c r="F37" s="72"/>
      <c r="G37" s="20">
        <f t="shared" si="0"/>
        <v>0</v>
      </c>
      <c r="H37" s="22"/>
    </row>
    <row r="38" spans="1:8" ht="23.25" customHeight="1" x14ac:dyDescent="0.4">
      <c r="A38" s="47"/>
      <c r="B38" s="50" t="s">
        <v>42</v>
      </c>
      <c r="C38" s="48" t="s">
        <v>43</v>
      </c>
      <c r="D38" s="20">
        <v>20</v>
      </c>
      <c r="E38" s="21" t="s">
        <v>32</v>
      </c>
      <c r="F38" s="72"/>
      <c r="G38" s="20">
        <f t="shared" si="0"/>
        <v>0</v>
      </c>
      <c r="H38" s="22"/>
    </row>
    <row r="39" spans="1:8" ht="23.25" customHeight="1" x14ac:dyDescent="0.4">
      <c r="A39" s="55" t="s">
        <v>44</v>
      </c>
      <c r="B39" s="54" t="s">
        <v>45</v>
      </c>
      <c r="C39" s="48"/>
      <c r="D39" s="20"/>
      <c r="E39" s="21"/>
      <c r="F39" s="51"/>
      <c r="G39" s="20"/>
      <c r="H39" s="22"/>
    </row>
    <row r="40" spans="1:8" ht="23.25" customHeight="1" x14ac:dyDescent="0.4">
      <c r="A40" s="47"/>
      <c r="B40" s="50" t="s">
        <v>48</v>
      </c>
      <c r="C40" s="48" t="s">
        <v>46</v>
      </c>
      <c r="D40" s="20">
        <v>1</v>
      </c>
      <c r="E40" s="21" t="s">
        <v>22</v>
      </c>
      <c r="F40" s="72"/>
      <c r="G40" s="20">
        <f t="shared" si="0"/>
        <v>0</v>
      </c>
      <c r="H40" s="22"/>
    </row>
    <row r="41" spans="1:8" ht="23.25" customHeight="1" x14ac:dyDescent="0.4">
      <c r="A41" s="56"/>
      <c r="B41" s="43"/>
      <c r="C41" s="48"/>
      <c r="D41" s="20"/>
      <c r="E41" s="21"/>
      <c r="F41" s="51"/>
      <c r="G41" s="20"/>
      <c r="H41" s="22"/>
    </row>
    <row r="42" spans="1:8" ht="23.25" customHeight="1" x14ac:dyDescent="0.4">
      <c r="A42" s="57"/>
      <c r="B42" s="58" t="s">
        <v>47</v>
      </c>
      <c r="C42" s="48"/>
      <c r="D42" s="20"/>
      <c r="E42" s="21"/>
      <c r="F42" s="51"/>
      <c r="G42" s="20">
        <f>SUM(G26:G40)</f>
        <v>0</v>
      </c>
      <c r="H42" s="22"/>
    </row>
    <row r="43" spans="1:8" ht="23.25" customHeight="1" x14ac:dyDescent="0.4">
      <c r="A43" s="59"/>
      <c r="B43" s="60"/>
      <c r="C43" s="48"/>
      <c r="D43" s="20"/>
      <c r="E43" s="21"/>
      <c r="F43" s="51"/>
      <c r="G43" s="20"/>
      <c r="H43" s="22"/>
    </row>
    <row r="44" spans="1:8" ht="23.25" customHeight="1" thickBot="1" x14ac:dyDescent="0.45">
      <c r="A44" s="61"/>
      <c r="B44" s="62"/>
      <c r="C44" s="63"/>
      <c r="D44" s="30"/>
      <c r="E44" s="31"/>
      <c r="F44" s="64"/>
      <c r="G44" s="30"/>
      <c r="H44" s="32"/>
    </row>
  </sheetData>
  <sheetProtection sheet="1" objects="1" scenarios="1"/>
  <mergeCells count="1">
    <mergeCell ref="A2:C2"/>
  </mergeCells>
  <phoneticPr fontId="1"/>
  <pageMargins left="0.70866141732283472" right="0.70866141732283472" top="0.74803149606299213" bottom="0.5511811023622047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表紙</vt:lpstr>
      <vt:lpstr>総括表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彰悟</dc:creator>
  <cp:lastModifiedBy>豊川　直樹</cp:lastModifiedBy>
  <cp:lastPrinted>2025-05-27T00:53:54Z</cp:lastPrinted>
  <dcterms:created xsi:type="dcterms:W3CDTF">2020-01-16T01:47:58Z</dcterms:created>
  <dcterms:modified xsi:type="dcterms:W3CDTF">2025-05-29T07:09:39Z</dcterms:modified>
</cp:coreProperties>
</file>